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65" windowWidth="21075" windowHeight="9915" firstSheet="2" activeTab="2"/>
  </bookViews>
  <sheets>
    <sheet name="2012" sheetId="1" state="hidden" r:id="rId1"/>
    <sheet name="2012b" sheetId="2" state="hidden" r:id="rId2"/>
    <sheet name="2014" sheetId="5" r:id="rId3"/>
  </sheets>
  <definedNames/>
  <calcPr calcId="145621"/>
</workbook>
</file>

<file path=xl/sharedStrings.xml><?xml version="1.0" encoding="utf-8"?>
<sst xmlns="http://schemas.openxmlformats.org/spreadsheetml/2006/main" count="336" uniqueCount="140">
  <si>
    <t>UNIVERSITA' DEGLI STUDI ROMA TRE</t>
  </si>
  <si>
    <t>Rilevazione Enti / Societa' partecipate</t>
  </si>
  <si>
    <t>L'Ateneo ha partecipazioni in Societa' / Associazioni / Consorzi / Fondazioni</t>
  </si>
  <si>
    <t>N.</t>
  </si>
  <si>
    <t>Ente / Società</t>
  </si>
  <si>
    <t>Tipologia</t>
  </si>
  <si>
    <t>Personalità
Giuridica</t>
  </si>
  <si>
    <t>%
capitale
posseduta</t>
  </si>
  <si>
    <t>Note</t>
  </si>
  <si>
    <t>TRS SRL</t>
  </si>
  <si>
    <t>Società di Capitali
s.r.l.</t>
  </si>
  <si>
    <t>SI</t>
  </si>
  <si>
    <t>MBS SRL</t>
  </si>
  <si>
    <t>CINECA</t>
  </si>
  <si>
    <t>Consorzio Interuniversitario</t>
  </si>
  <si>
    <t xml:space="preserve">CNISM - CONSORZIO NAZIONALE INTERUNIVERSITARIO PER LE SCIENZE FISICHE DELLA MATERIA </t>
  </si>
  <si>
    <t xml:space="preserve">CONSORZIO NAZIONALE INTEUNIVERSITARIO PER LE TELECOMUNICAZIONI - CNIT </t>
  </si>
  <si>
    <t>CONSORZIO INTERUNIVERSITARIO SULLA FORMAZIONE - CO.IN.FO</t>
  </si>
  <si>
    <t xml:space="preserve">CONSORZIO INTERUNIVERSITARIO ITALIANO PER L'ARGENTINA CUIA </t>
  </si>
  <si>
    <t xml:space="preserve">ICON - CONSORZIO ITALIAN CULTURA ON THE NET </t>
  </si>
  <si>
    <t xml:space="preserve">INBB - ISTITUTO NAZIONALE BIOSTRUTTURE E BIOSISTEMI </t>
  </si>
  <si>
    <t>CONSORZIO INTERUNIVERSITARIO NAZIONALE PER LA SCIENZA E TECNOLOGIA DEI MATERIALI  INSTM</t>
  </si>
  <si>
    <t xml:space="preserve">CONSORZIO NAZIONALE INTERUNIVERSITARIO PER I TRASPORTI E LA LOGISTICA - NITEL </t>
  </si>
  <si>
    <t>CONSORZIO  INTERUNIVERSITARIO CON ATTIVITÁ ESTERNA PER L’AGGIORNAMENTO PROFESSIONALE IN CAMPO GIURIDICO - UNIFORMA</t>
  </si>
  <si>
    <t xml:space="preserve">CONSORZIO INTERUNIVERSITARIO NAZIONALE PER LA FISICA DELLE ATMOSFERE E DELLE IDROSFERE  - CINFAI </t>
  </si>
  <si>
    <t xml:space="preserve">CONSORZIO UNIVERSITARIO DI ECONOMIA INDUSTRIALE E MANAGERIALE - CUEIM </t>
  </si>
  <si>
    <t xml:space="preserve">DISTRETTO TECNOLOGICO NAZIONALE SULL'ENERGIA - DITNE SCARL </t>
  </si>
  <si>
    <t>Società di Capitali
s.c.a r.l.</t>
  </si>
  <si>
    <t>CONSORZIO FORMAUTILITY</t>
  </si>
  <si>
    <t>Consorzio</t>
  </si>
  <si>
    <t xml:space="preserve">CONSORZIO MATRIS - MATERIALI TECNOLOGIE RIVESTIMENTI E INGEGNERIA DELLE SUPERFICI </t>
  </si>
  <si>
    <t>CONSORZIO UNIVERSITÁ INDUSTRIA LABORATORI DI RADIOCOMUNICAZIONI - RADIOLABS</t>
  </si>
  <si>
    <t xml:space="preserve">CONSORZIO ROMA RICERCHE </t>
  </si>
  <si>
    <t>CONSORZIO TRA UNIVERSITÁ E LABORATORI INDUSTRIALI PER LO SVILUPPO DI SISTEMI ELETTRONICI - ULISSE</t>
  </si>
  <si>
    <t xml:space="preserve">FONDAZIONE MARUFFI - ROMA TRE </t>
  </si>
  <si>
    <t>Fondazione</t>
  </si>
  <si>
    <t>Partecipazione patrimoniale dell'università</t>
  </si>
  <si>
    <t>Eventuale contributo annuo da parte dell'Università</t>
  </si>
  <si>
    <t>Patrimonio Netto
al 31/12/2012</t>
  </si>
  <si>
    <t>Valore di
Avanzo/Disavanzo
di Amministrazione
Utile/Perdita
di Esercizio
al 31/12/2012</t>
  </si>
  <si>
    <t xml:space="preserve">CONSORZIO INTERUNIVERSITARIO ALMALAUREA </t>
  </si>
  <si>
    <t>Capitale Sociale
al 31/12/2012</t>
  </si>
  <si>
    <t xml:space="preserve"> C.S. Euro 134,270 = ammontare complessivo delle quote di adesione che sono 25</t>
  </si>
  <si>
    <t>C.S. = Fondo di dotazione. 2,23 = 1/45</t>
  </si>
  <si>
    <t>CONSORZIO INTERUNIVERSITARIO  = Consorzio tra Università pubbliche e privati costituito ai sensi e per gli effetti di cui agli artt. 60 e 61 R.D. 1592/1933 e con riferimento all'art. 91 DPR 382/1980, alla L. 705/1985 e succ. modd. Integraz.</t>
  </si>
  <si>
    <t>5,88%=1/19 quote societarie</t>
  </si>
  <si>
    <t>quota associativa annuale corrisposta al CINFAI dal Dip.to Fisica. Il CINFAI versa a Roma Tre annualmente un ctb per rimborso spese generali. 4,55 =1/22*2582,28=51645,60</t>
  </si>
  <si>
    <t>Sul sito si identificano come associazione ma nello statuto nasce come consorzio</t>
  </si>
  <si>
    <t>Esercizio dal 01/09 al 31/08
9369 sono riserve e il cs = 0.
11,11=1/9 * 9369 =1030,59</t>
  </si>
  <si>
    <t>in liquidazione</t>
  </si>
  <si>
    <t>Lo Statuto prevede che gli Enti pubblici e le Università partecipanti non partecipino al C.S., totalmente posseduto da imprese private, ma che abbiano diritto di voto in Assemblea pari ai possessori del Capitale. Nel 2012 il Consorzio era costituito da 4 enti pubblici e 2 imprese private, in totale 6 partecipanti. Per Statuto eventuali perdite non possono mai essere addebitate agli Enti Pubblici e Università, ma sono esclusivamente a carico dei partecipanti privati, salvo casi di provata responsabilità. La quota di partecipazione iniziale è stata pari a 1/44 del cs.</t>
  </si>
  <si>
    <t>Roma Tre recede a fine 2012.</t>
  </si>
  <si>
    <t>Roma Tre recede nel 2013, decorrenza 2014.</t>
  </si>
  <si>
    <t>20% è la quota di cs posseduta; il consorzio dichiara che Roma Tre non possiede quote di patrimonio.</t>
  </si>
  <si>
    <t>22,500 è il fondo consortile</t>
  </si>
  <si>
    <t>nel 2013 cessione delle quote spin off</t>
  </si>
  <si>
    <t>Dati Consuntivo x 2013</t>
  </si>
  <si>
    <t>C.F. / P.I.</t>
  </si>
  <si>
    <t>00317740371</t>
  </si>
  <si>
    <t xml:space="preserve">ALMALAUREA - CONSORZIO INTERUNIVERSITARIO </t>
  </si>
  <si>
    <t>02120391202</t>
  </si>
  <si>
    <t xml:space="preserve">CNIT - CONSORZIO NAZIONALE INTEUNIVERSITARIO PER LE TELECOMUNICAZIONI  </t>
  </si>
  <si>
    <t xml:space="preserve">CO.IN.FO - CONSORZIO INTERUNIVERSITARIO SULLA FORMAZIONE </t>
  </si>
  <si>
    <t xml:space="preserve">CUIA - CONSORZIO INTERUNIVERSITARIO ITALIANO PER L'ARGENTINA </t>
  </si>
  <si>
    <t>01478280504</t>
  </si>
  <si>
    <t>04482271006</t>
  </si>
  <si>
    <t>INSTM - CONSORZIO INTERUNIVERSITARIO NAZIONALE PER LA SCIENZA E TECNOLOGIA DEI MATERIALI</t>
  </si>
  <si>
    <t xml:space="preserve">NITEL - CONSORZIO NAZIONALE INTERUNIVERSITARIO PER I TRASPORTI E LA LOGISTICA </t>
  </si>
  <si>
    <t>01401990997</t>
  </si>
  <si>
    <t>UNIFORMA - CONSORZIO  INTERUNIVERSITARIO CON ATTIVITÁ ESTERNA PER L’AGGIORNAMENTO PROFESSIONALE IN CAMPO GIURIDICO</t>
  </si>
  <si>
    <t>01803930997</t>
  </si>
  <si>
    <t xml:space="preserve">CINFAI - CONSORZIO INTERUNIVERSITARIO NAZIONALE PER LA FISICA DELLE ATMOSFERE E DELLE IDROSFERE </t>
  </si>
  <si>
    <t xml:space="preserve">CUEIM - CONSORZIO UNIVERSITARIO DI ECONOMIA INDUSTRIALE E MANAGERIALE </t>
  </si>
  <si>
    <t>01564110235</t>
  </si>
  <si>
    <t>02216850749</t>
  </si>
  <si>
    <t>09144721009</t>
  </si>
  <si>
    <t xml:space="preserve">DITNE SCARL - DISTRETTO TECNOLOGICO NAZIONALE SULL'ENERGIA </t>
  </si>
  <si>
    <t>FORMAUTILITY - CONSORZIO</t>
  </si>
  <si>
    <t xml:space="preserve">MATRIS - CONSORZIO MATERIALI TECNOLOGIE RIVESTIMENTI E INGEGNERIA DELLE SUPERFICI </t>
  </si>
  <si>
    <t>08517961002</t>
  </si>
  <si>
    <t>06428501008</t>
  </si>
  <si>
    <t xml:space="preserve">CRR - CONSORZIO ROMA RICERCHE </t>
  </si>
  <si>
    <t>ULISSE - CONSORZIO TRA UNIVERSITÁ E LABORATORI INDUSTRIALI PER LO SVILUPPO DI SISTEMI ELETTRONICI</t>
  </si>
  <si>
    <t>Patrimonio Netto
al 31/12/2014</t>
  </si>
  <si>
    <t>Capitale Sociale / Fondo Consortile
al 31/12/2014</t>
  </si>
  <si>
    <t>Trattamento economico</t>
  </si>
  <si>
    <t>Di Carlo Antonio
Ulivi Giovanni</t>
  </si>
  <si>
    <t>Atzeni Paolo</t>
  </si>
  <si>
    <t>nessuno</t>
  </si>
  <si>
    <t>Orletti Franca</t>
  </si>
  <si>
    <t>Bemporad Edoardo</t>
  </si>
  <si>
    <t>Marcucci Edoardo</t>
  </si>
  <si>
    <t>Pettinelli Elena</t>
  </si>
  <si>
    <t>Aguiari Roberto</t>
  </si>
  <si>
    <t>Jacobone Francesca A.</t>
  </si>
  <si>
    <t>SAFER - CONSORZIO INTERUNIVERSITARIO SICUREZZA AFFIDABILITA' ESPOSIZIONE RISCHIO</t>
  </si>
  <si>
    <t>consorzio</t>
  </si>
  <si>
    <t>Nuti Camillo (DARC)</t>
  </si>
  <si>
    <t>CRED - CONSORZIO REGIONI DIGITALI</t>
  </si>
  <si>
    <t>Atzeni Paolo (DING)</t>
  </si>
  <si>
    <t>Onere su bilancio Ateneo 2014 (Eventuale contributo annuo da parte dell'Università)</t>
  </si>
  <si>
    <t>Rappresentante</t>
  </si>
  <si>
    <t xml:space="preserve"> </t>
  </si>
  <si>
    <t>liquidato</t>
  </si>
  <si>
    <t>Codice Ateco</t>
  </si>
  <si>
    <t>Durata e tipologia dell'impegno</t>
  </si>
  <si>
    <t>tipo contabilità</t>
  </si>
  <si>
    <t>Risultato Economico (Avanzo/Disavanzo di Amministrazione o Utile/Perdita di Esercizio) al 31/12/2014</t>
  </si>
  <si>
    <t>Rappresentanti di Ateneo negli organi di governo e trattamento economico negli OO.DD. a carico Ateneo</t>
  </si>
  <si>
    <t>J.63.11,20</t>
  </si>
  <si>
    <t>COFI</t>
  </si>
  <si>
    <t>72.19.09</t>
  </si>
  <si>
    <t>Giunta Gaetano
Schettini Giuseppe</t>
  </si>
  <si>
    <t>2014-2016 membro ass. soci
201-2016 membro cons. scient.</t>
  </si>
  <si>
    <t>Roma Tre recede nel 2013 decorrenza 2014</t>
  </si>
  <si>
    <t>S.94.99.90</t>
  </si>
  <si>
    <t>COEP</t>
  </si>
  <si>
    <t>62,01,00</t>
  </si>
  <si>
    <t>62.01.00</t>
  </si>
  <si>
    <t>94.99.90</t>
  </si>
  <si>
    <t>M.72.19.09</t>
  </si>
  <si>
    <t>2012-2015 membro CdA</t>
  </si>
  <si>
    <t>85.59.20</t>
  </si>
  <si>
    <t>Serges Giovanni</t>
  </si>
  <si>
    <t>2012-2015 Consigliere</t>
  </si>
  <si>
    <t>2013-2017 Consigliere</t>
  </si>
  <si>
    <t>2014 membro consiglio direttivo</t>
  </si>
  <si>
    <t>2014 Presidente CdA</t>
  </si>
  <si>
    <t>2014</t>
  </si>
  <si>
    <t>12.60.00</t>
  </si>
  <si>
    <t>Panizza Mario</t>
  </si>
  <si>
    <t>Nel 2014 trasformazione da consorzio in scarl. Roma Tre recede 2014</t>
  </si>
  <si>
    <t>2014 - consigliere
liquidazione spin off nel 2015
2014 - consigliere</t>
  </si>
  <si>
    <t xml:space="preserve">2014 - componente consiglio consortile onere contratto servizio </t>
  </si>
  <si>
    <t>Rif. Consuntivi esercizio 2014</t>
  </si>
  <si>
    <t>dal 2015</t>
  </si>
  <si>
    <t>Schettini Giuseppe</t>
  </si>
  <si>
    <t>NP</t>
  </si>
  <si>
    <t>Società Capitali
s.r.l.</t>
  </si>
  <si>
    <t>RADIOLABS - CONSORZIO UNIVERSITÁ INDUSTRIA LABORATORI DI RADIOCOMUNICAZIONI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</si>
</sst>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43" formatCode="_-* #,##0.00_-;\-* #,##0.00_-;_-* &quot;-&quot;??_-;_-@_-"/>
    <numFmt numFmtId="164" formatCode="0.000000000"/>
  </numFmts>
  <fonts count="22">
    <font>
      <sz val="11"/>
      <color theme="1"/>
      <name val="Calibri"/>
      <family val="2"/>
      <scheme val="minor"/>
    </font>
    <font>
      <sz val="10"/>
      <name val="Arial"/>
      <family val="2"/>
    </font>
    <font>
      <b/>
      <sz val="14"/>
      <name val="Arial Narrow"/>
      <family val="2"/>
    </font>
    <font>
      <b/>
      <sz val="12"/>
      <name val="Arial Narrow"/>
      <family val="2"/>
    </font>
    <font>
      <b/>
      <sz val="9"/>
      <name val="Arial Narrow"/>
      <family val="2"/>
    </font>
    <font>
      <b/>
      <sz val="10"/>
      <name val="Arial Narrow"/>
      <family val="2"/>
    </font>
    <font>
      <i/>
      <sz val="11"/>
      <color theme="1"/>
      <name val="Calibri"/>
      <family val="2"/>
      <scheme val="minor"/>
    </font>
    <font>
      <b/>
      <i/>
      <sz val="9"/>
      <name val="Arial Narrow"/>
      <family val="2"/>
    </font>
    <font>
      <sz val="10"/>
      <color theme="1"/>
      <name val="Arial Narrow"/>
      <family val="2"/>
    </font>
    <font>
      <sz val="14"/>
      <name val="Arial Narrow"/>
      <family val="2"/>
    </font>
    <font>
      <sz val="12"/>
      <name val="Arial Narrow"/>
      <family val="2"/>
    </font>
    <font>
      <sz val="9"/>
      <name val="Arial Narrow"/>
      <family val="2"/>
    </font>
    <font>
      <sz val="10"/>
      <name val="Arial Narrow"/>
      <family val="2"/>
    </font>
    <font>
      <i/>
      <sz val="9"/>
      <name val="Arial Narrow"/>
      <family val="2"/>
    </font>
    <font>
      <b/>
      <sz val="11"/>
      <color theme="1"/>
      <name val="Calibri"/>
      <family val="2"/>
      <scheme val="minor"/>
    </font>
    <font>
      <sz val="9"/>
      <color theme="1"/>
      <name val="Arial Narrow"/>
      <family val="2"/>
    </font>
    <font>
      <b/>
      <sz val="9"/>
      <color theme="1"/>
      <name val="Arial Narrow"/>
      <family val="2"/>
    </font>
    <font>
      <b/>
      <sz val="10"/>
      <color theme="1"/>
      <name val="Calibri"/>
      <family val="2"/>
      <scheme val="minor"/>
    </font>
    <font>
      <sz val="11"/>
      <name val="Calibri"/>
      <family val="2"/>
      <scheme val="minor"/>
    </font>
    <font>
      <i/>
      <sz val="9"/>
      <color theme="1"/>
      <name val="Arial Narrow"/>
      <family val="2"/>
    </font>
    <font>
      <b/>
      <sz val="11"/>
      <color theme="1"/>
      <name val="Arial Narrow"/>
      <family val="2"/>
    </font>
    <font>
      <sz val="8"/>
      <color theme="1"/>
      <name val="Arial Narrow"/>
      <family val="2"/>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205">
    <xf numFmtId="0" fontId="0" fillId="0" borderId="0" xfId="0"/>
    <xf numFmtId="0" fontId="2" fillId="0" borderId="0" xfId="0" applyFont="1" applyFill="1" applyAlignment="1">
      <alignment/>
    </xf>
    <xf numFmtId="0" fontId="2" fillId="0" borderId="0" xfId="0" applyFont="1" applyFill="1" applyAlignment="1">
      <alignment horizontal="center"/>
    </xf>
    <xf numFmtId="43" fontId="2" fillId="0" borderId="0" xfId="2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43" fontId="3" fillId="0" borderId="0" xfId="20" applyFont="1" applyFill="1" applyAlignment="1">
      <alignment/>
    </xf>
    <xf numFmtId="0" fontId="4" fillId="0" borderId="0" xfId="0" applyFont="1" applyFill="1" applyAlignment="1">
      <alignment/>
    </xf>
    <xf numFmtId="0" fontId="4" fillId="0" borderId="0" xfId="0" applyFont="1" applyFill="1" applyAlignment="1">
      <alignment horizontal="center"/>
    </xf>
    <xf numFmtId="43" fontId="4" fillId="0" borderId="0" xfId="20" applyFont="1" applyFill="1" applyAlignment="1">
      <alignment/>
    </xf>
    <xf numFmtId="0" fontId="5" fillId="0" borderId="0" xfId="0" applyFont="1" applyFill="1" applyAlignment="1">
      <alignment/>
    </xf>
    <xf numFmtId="0" fontId="5" fillId="0" borderId="0" xfId="0" applyFont="1" applyFill="1" applyAlignment="1">
      <alignment horizontal="center"/>
    </xf>
    <xf numFmtId="43" fontId="5" fillId="0" borderId="0" xfId="20" applyFont="1" applyFill="1" applyAlignment="1">
      <alignment/>
    </xf>
    <xf numFmtId="0" fontId="4" fillId="0" borderId="1" xfId="0" applyFont="1" applyFill="1" applyBorder="1" applyAlignment="1">
      <alignment horizontal="center" vertical="center" wrapText="1"/>
    </xf>
    <xf numFmtId="43" fontId="4" fillId="0" borderId="1" xfId="2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wrapText="1"/>
    </xf>
    <xf numFmtId="0" fontId="4" fillId="0" borderId="1" xfId="0" applyFont="1" applyFill="1" applyBorder="1" applyAlignment="1">
      <alignment horizontal="center"/>
    </xf>
    <xf numFmtId="43" fontId="4" fillId="0" borderId="1" xfId="20" applyFont="1" applyFill="1" applyBorder="1"/>
    <xf numFmtId="9" fontId="4" fillId="0" borderId="1" xfId="0" applyNumberFormat="1" applyFont="1" applyFill="1" applyBorder="1"/>
    <xf numFmtId="2" fontId="4" fillId="0" borderId="1" xfId="0" applyNumberFormat="1" applyFont="1" applyFill="1" applyBorder="1"/>
    <xf numFmtId="0" fontId="4" fillId="0" borderId="1" xfId="0" applyFont="1" applyFill="1" applyBorder="1" applyAlignment="1">
      <alignment horizontal="left" wrapText="1"/>
    </xf>
    <xf numFmtId="164" fontId="4" fillId="0" borderId="1" xfId="0" applyNumberFormat="1" applyFont="1" applyFill="1" applyBorder="1"/>
    <xf numFmtId="0" fontId="4" fillId="0" borderId="1" xfId="0" applyFont="1" applyFill="1" applyBorder="1" applyAlignment="1" quotePrefix="1">
      <alignment horizontal="left" wrapText="1"/>
    </xf>
    <xf numFmtId="43" fontId="4" fillId="0" borderId="1" xfId="20" applyFont="1" applyFill="1" applyBorder="1" applyAlignment="1">
      <alignment wrapText="1"/>
    </xf>
    <xf numFmtId="2" fontId="4" fillId="0" borderId="1" xfId="0" applyNumberFormat="1" applyFont="1" applyFill="1" applyBorder="1" applyAlignment="1">
      <alignment wrapText="1"/>
    </xf>
    <xf numFmtId="10" fontId="4" fillId="0" borderId="1" xfId="0" applyNumberFormat="1" applyFont="1" applyFill="1" applyBorder="1" applyAlignment="1">
      <alignment wrapText="1"/>
    </xf>
    <xf numFmtId="43" fontId="4" fillId="0" borderId="1" xfId="20" applyFont="1" applyFill="1" applyBorder="1" applyAlignment="1" quotePrefix="1">
      <alignment horizontal="right" wrapText="1"/>
    </xf>
    <xf numFmtId="2" fontId="4" fillId="0" borderId="1" xfId="0" applyNumberFormat="1" applyFont="1" applyFill="1" applyBorder="1" applyAlignment="1" quotePrefix="1">
      <alignment horizontal="right" wrapText="1"/>
    </xf>
    <xf numFmtId="0" fontId="4" fillId="0" borderId="1" xfId="0" applyFont="1" applyFill="1" applyBorder="1" applyAlignment="1" quotePrefix="1">
      <alignment horizontal="right" wrapText="1"/>
    </xf>
    <xf numFmtId="0" fontId="4" fillId="0" borderId="0" xfId="0" applyFont="1" applyFill="1" applyAlignment="1">
      <alignment wrapText="1"/>
    </xf>
    <xf numFmtId="0" fontId="4" fillId="0" borderId="0" xfId="0" applyFont="1" applyFill="1" applyAlignment="1">
      <alignment horizontal="center" wrapText="1"/>
    </xf>
    <xf numFmtId="43" fontId="4" fillId="0" borderId="0" xfId="20" applyFont="1" applyFill="1" applyAlignment="1">
      <alignment wrapText="1"/>
    </xf>
    <xf numFmtId="0" fontId="7" fillId="0" borderId="1" xfId="0" applyFont="1" applyFill="1" applyBorder="1"/>
    <xf numFmtId="0" fontId="0" fillId="0" borderId="0" xfId="0" applyFill="1"/>
    <xf numFmtId="2" fontId="4" fillId="0" borderId="1" xfId="21" applyNumberFormat="1" applyFont="1" applyFill="1" applyBorder="1"/>
    <xf numFmtId="0" fontId="6" fillId="0" borderId="0" xfId="0" applyFont="1" applyFill="1"/>
    <xf numFmtId="0" fontId="0" fillId="0" borderId="0" xfId="0" applyFont="1" applyFill="1"/>
    <xf numFmtId="9" fontId="4" fillId="0" borderId="1" xfId="0" applyNumberFormat="1" applyFont="1" applyFill="1" applyBorder="1" applyAlignment="1">
      <alignment wrapText="1"/>
    </xf>
    <xf numFmtId="6" fontId="0" fillId="0" borderId="0" xfId="0" applyNumberFormat="1" applyFill="1"/>
    <xf numFmtId="2" fontId="4" fillId="0" borderId="1" xfId="21" applyNumberFormat="1" applyFont="1" applyFill="1" applyBorder="1" applyAlignment="1">
      <alignment wrapText="1"/>
    </xf>
    <xf numFmtId="10" fontId="4" fillId="0" borderId="1" xfId="21" applyNumberFormat="1" applyFont="1" applyFill="1" applyBorder="1" applyAlignment="1">
      <alignment wrapText="1"/>
    </xf>
    <xf numFmtId="49" fontId="4" fillId="0" borderId="1" xfId="0" applyNumberFormat="1" applyFont="1" applyFill="1" applyBorder="1" applyAlignment="1" quotePrefix="1">
      <alignment horizontal="left" wrapText="1"/>
    </xf>
    <xf numFmtId="0" fontId="7" fillId="0" borderId="1" xfId="0" applyFont="1" applyFill="1" applyBorder="1" applyAlignment="1">
      <alignment horizontal="left" wrapText="1"/>
    </xf>
    <xf numFmtId="43" fontId="7" fillId="0" borderId="1" xfId="20" applyFont="1" applyFill="1" applyBorder="1" applyAlignment="1">
      <alignment wrapText="1"/>
    </xf>
    <xf numFmtId="2" fontId="7" fillId="0" borderId="1" xfId="0" applyNumberFormat="1" applyFont="1" applyFill="1" applyBorder="1" applyAlignment="1">
      <alignment wrapText="1"/>
    </xf>
    <xf numFmtId="43" fontId="4" fillId="0" borderId="0" xfId="20" applyFont="1" applyFill="1"/>
    <xf numFmtId="0" fontId="8" fillId="0" borderId="0" xfId="0" applyFont="1" applyFill="1"/>
    <xf numFmtId="0" fontId="9" fillId="0" borderId="0" xfId="0" applyFont="1" applyFill="1" applyAlignment="1">
      <alignment/>
    </xf>
    <xf numFmtId="0" fontId="9" fillId="0" borderId="0" xfId="0" applyFont="1" applyFill="1" applyAlignment="1">
      <alignment horizontal="center"/>
    </xf>
    <xf numFmtId="43" fontId="9" fillId="0" borderId="0" xfId="20" applyFont="1" applyFill="1" applyAlignment="1">
      <alignmen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horizontal="center"/>
    </xf>
    <xf numFmtId="43" fontId="10" fillId="0" borderId="0" xfId="20" applyFont="1" applyFill="1" applyAlignment="1">
      <alignment/>
    </xf>
    <xf numFmtId="0" fontId="11" fillId="0" borderId="0" xfId="0" applyFont="1" applyFill="1" applyAlignment="1">
      <alignment/>
    </xf>
    <xf numFmtId="0" fontId="11" fillId="0" borderId="0" xfId="0" applyFont="1" applyFill="1" applyAlignment="1">
      <alignment horizontal="center"/>
    </xf>
    <xf numFmtId="43" fontId="11" fillId="0" borderId="0" xfId="20" applyFont="1" applyFill="1" applyAlignment="1">
      <alignment/>
    </xf>
    <xf numFmtId="0" fontId="12" fillId="0" borderId="0" xfId="0" applyFont="1" applyFill="1" applyAlignment="1">
      <alignment/>
    </xf>
    <xf numFmtId="0" fontId="12" fillId="0" borderId="0" xfId="0" applyFont="1" applyFill="1" applyAlignment="1">
      <alignment horizontal="center"/>
    </xf>
    <xf numFmtId="43" fontId="12" fillId="0" borderId="0" xfId="20" applyFont="1" applyFill="1" applyAlignment="1">
      <alignment/>
    </xf>
    <xf numFmtId="0" fontId="11" fillId="0" borderId="1" xfId="0" applyFont="1" applyFill="1" applyBorder="1" applyAlignment="1">
      <alignment horizontal="center" vertical="center" wrapText="1"/>
    </xf>
    <xf numFmtId="43" fontId="11" fillId="0" borderId="1" xfId="20" applyFont="1" applyFill="1" applyBorder="1" applyAlignment="1">
      <alignment horizontal="center" vertical="center" wrapText="1"/>
    </xf>
    <xf numFmtId="0" fontId="11" fillId="0" borderId="1" xfId="0" applyFont="1" applyFill="1" applyBorder="1"/>
    <xf numFmtId="0" fontId="11" fillId="0" borderId="1" xfId="0" applyFont="1" applyFill="1" applyBorder="1" applyAlignment="1">
      <alignment wrapText="1"/>
    </xf>
    <xf numFmtId="0" fontId="11" fillId="0" borderId="1" xfId="0" applyFont="1" applyFill="1" applyBorder="1" applyAlignment="1">
      <alignment horizontal="center"/>
    </xf>
    <xf numFmtId="43" fontId="11" fillId="0" borderId="1" xfId="20" applyFont="1" applyFill="1" applyBorder="1"/>
    <xf numFmtId="2" fontId="11" fillId="0" borderId="1" xfId="21" applyNumberFormat="1" applyFont="1" applyFill="1" applyBorder="1"/>
    <xf numFmtId="9" fontId="11" fillId="0" borderId="1" xfId="0" applyNumberFormat="1" applyFont="1" applyFill="1" applyBorder="1"/>
    <xf numFmtId="2" fontId="11" fillId="0" borderId="1" xfId="0" applyNumberFormat="1" applyFont="1" applyFill="1" applyBorder="1"/>
    <xf numFmtId="0" fontId="11" fillId="0" borderId="1" xfId="0" applyFont="1" applyFill="1" applyBorder="1" applyAlignment="1">
      <alignment horizontal="left" wrapText="1"/>
    </xf>
    <xf numFmtId="164" fontId="11" fillId="0" borderId="1" xfId="0" applyNumberFormat="1" applyFont="1" applyFill="1" applyBorder="1"/>
    <xf numFmtId="0" fontId="11" fillId="0" borderId="1" xfId="0" applyFont="1" applyFill="1" applyBorder="1" applyAlignment="1" quotePrefix="1">
      <alignment horizontal="left" wrapText="1"/>
    </xf>
    <xf numFmtId="43" fontId="11" fillId="0" borderId="1" xfId="20" applyFont="1" applyFill="1" applyBorder="1" applyAlignment="1">
      <alignment wrapText="1"/>
    </xf>
    <xf numFmtId="2" fontId="11" fillId="0" borderId="1" xfId="0" applyNumberFormat="1" applyFont="1" applyFill="1" applyBorder="1" applyAlignment="1">
      <alignment wrapText="1"/>
    </xf>
    <xf numFmtId="10" fontId="11" fillId="0" borderId="1" xfId="0" applyNumberFormat="1" applyFont="1" applyFill="1" applyBorder="1" applyAlignment="1">
      <alignment wrapText="1"/>
    </xf>
    <xf numFmtId="0" fontId="13" fillId="0" borderId="1" xfId="0" applyFont="1" applyFill="1" applyBorder="1"/>
    <xf numFmtId="9" fontId="11" fillId="0" borderId="1" xfId="0" applyNumberFormat="1" applyFont="1" applyFill="1" applyBorder="1" applyAlignment="1">
      <alignment wrapText="1"/>
    </xf>
    <xf numFmtId="6" fontId="0" fillId="0" borderId="0" xfId="0" applyNumberFormat="1" applyFont="1" applyFill="1"/>
    <xf numFmtId="2" fontId="11" fillId="0" borderId="1" xfId="21" applyNumberFormat="1" applyFont="1" applyFill="1" applyBorder="1" applyAlignment="1">
      <alignment wrapText="1"/>
    </xf>
    <xf numFmtId="10" fontId="11" fillId="0" borderId="1" xfId="21" applyNumberFormat="1" applyFont="1" applyFill="1" applyBorder="1" applyAlignment="1">
      <alignment wrapText="1"/>
    </xf>
    <xf numFmtId="43" fontId="11" fillId="0" borderId="1" xfId="20" applyFont="1" applyFill="1" applyBorder="1" applyAlignment="1" quotePrefix="1">
      <alignment horizontal="right" wrapText="1"/>
    </xf>
    <xf numFmtId="49" fontId="11" fillId="0" borderId="1" xfId="0" applyNumberFormat="1" applyFont="1" applyFill="1" applyBorder="1" applyAlignment="1" quotePrefix="1">
      <alignment horizontal="left" wrapText="1"/>
    </xf>
    <xf numFmtId="0" fontId="13" fillId="0" borderId="1" xfId="0" applyFont="1" applyFill="1" applyBorder="1" applyAlignment="1">
      <alignment horizontal="left" wrapText="1"/>
    </xf>
    <xf numFmtId="43" fontId="13" fillId="0" borderId="1" xfId="20" applyFont="1" applyFill="1" applyBorder="1" applyAlignment="1">
      <alignment wrapText="1"/>
    </xf>
    <xf numFmtId="2" fontId="13" fillId="0" borderId="1" xfId="0" applyNumberFormat="1" applyFont="1" applyFill="1" applyBorder="1" applyAlignment="1">
      <alignment wrapText="1"/>
    </xf>
    <xf numFmtId="43" fontId="11" fillId="0" borderId="0" xfId="20" applyFont="1" applyFill="1"/>
    <xf numFmtId="2" fontId="11" fillId="0" borderId="1" xfId="0" applyNumberFormat="1" applyFont="1" applyFill="1" applyBorder="1" applyAlignment="1" quotePrefix="1">
      <alignment horizontal="right" wrapText="1"/>
    </xf>
    <xf numFmtId="0" fontId="11" fillId="0" borderId="1" xfId="0" applyFont="1" applyFill="1" applyBorder="1" applyAlignment="1" quotePrefix="1">
      <alignment horizontal="right" wrapText="1"/>
    </xf>
    <xf numFmtId="0" fontId="11" fillId="0" borderId="0" xfId="0" applyFont="1" applyFill="1" applyAlignment="1">
      <alignment wrapText="1"/>
    </xf>
    <xf numFmtId="0" fontId="11" fillId="0" borderId="0" xfId="0" applyFont="1" applyFill="1" applyAlignment="1">
      <alignment horizontal="center" wrapText="1"/>
    </xf>
    <xf numFmtId="43" fontId="11" fillId="0" borderId="0" xfId="20" applyFont="1" applyFill="1" applyAlignment="1">
      <alignment wrapText="1"/>
    </xf>
    <xf numFmtId="0" fontId="11" fillId="2" borderId="1" xfId="0" applyFont="1" applyFill="1" applyBorder="1" applyAlignment="1">
      <alignment wrapText="1"/>
    </xf>
    <xf numFmtId="43" fontId="11" fillId="2" borderId="1" xfId="20" applyFont="1" applyFill="1" applyBorder="1"/>
    <xf numFmtId="0" fontId="11" fillId="2" borderId="1" xfId="0" applyFont="1" applyFill="1" applyBorder="1" applyAlignment="1">
      <alignment horizontal="left" wrapText="1"/>
    </xf>
    <xf numFmtId="43" fontId="11" fillId="2" borderId="1" xfId="20" applyFont="1" applyFill="1" applyBorder="1" applyAlignment="1">
      <alignment wrapText="1"/>
    </xf>
    <xf numFmtId="0" fontId="2" fillId="0" borderId="0" xfId="0" applyFont="1" applyFill="1" applyBorder="1" applyAlignment="1">
      <alignment/>
    </xf>
    <xf numFmtId="0" fontId="0" fillId="0" borderId="0" xfId="0" applyFont="1" applyFill="1" applyBorder="1"/>
    <xf numFmtId="0" fontId="3" fillId="0" borderId="0" xfId="0" applyFont="1" applyFill="1" applyBorder="1" applyAlignment="1">
      <alignment/>
    </xf>
    <xf numFmtId="0" fontId="11" fillId="0" borderId="0" xfId="0" applyFont="1" applyFill="1" applyBorder="1" applyAlignment="1">
      <alignment/>
    </xf>
    <xf numFmtId="0" fontId="4" fillId="0" borderId="0" xfId="0" applyFont="1" applyFill="1" applyBorder="1" applyAlignment="1">
      <alignment/>
    </xf>
    <xf numFmtId="0" fontId="11" fillId="0" borderId="0" xfId="0" applyFont="1" applyFill="1" applyBorder="1" applyAlignment="1">
      <alignment horizontal="center"/>
    </xf>
    <xf numFmtId="43" fontId="11" fillId="0" borderId="0" xfId="2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43" fontId="12" fillId="0" borderId="0" xfId="20" applyFont="1"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3" fontId="5" fillId="0" borderId="0" xfId="20" applyFont="1" applyFill="1" applyBorder="1" applyAlignment="1">
      <alignment vertical="center"/>
    </xf>
    <xf numFmtId="0" fontId="17" fillId="0" borderId="0" xfId="0" applyFont="1" applyFill="1" applyBorder="1" applyAlignment="1">
      <alignment vertical="center"/>
    </xf>
    <xf numFmtId="0" fontId="16"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3" borderId="1" xfId="0" applyFont="1" applyFill="1" applyBorder="1" applyAlignment="1">
      <alignment wrapText="1"/>
    </xf>
    <xf numFmtId="0" fontId="15" fillId="3" borderId="1" xfId="0" applyFont="1" applyFill="1" applyBorder="1"/>
    <xf numFmtId="0" fontId="15" fillId="0" borderId="1" xfId="0" applyFont="1" applyFill="1" applyBorder="1"/>
    <xf numFmtId="43" fontId="0" fillId="0" borderId="1" xfId="20" applyNumberFormat="1" applyFont="1" applyFill="1" applyBorder="1"/>
    <xf numFmtId="43" fontId="15" fillId="3" borderId="1" xfId="20" applyNumberFormat="1" applyFont="1" applyFill="1" applyBorder="1"/>
    <xf numFmtId="0" fontId="11" fillId="0" borderId="1" xfId="0" applyFont="1" applyFill="1" applyBorder="1" applyAlignment="1" quotePrefix="1">
      <alignment horizontal="center" wrapText="1"/>
    </xf>
    <xf numFmtId="49" fontId="11" fillId="0" borderId="1" xfId="0" applyNumberFormat="1" applyFont="1" applyFill="1" applyBorder="1" applyAlignment="1" quotePrefix="1">
      <alignment horizontal="center" wrapText="1"/>
    </xf>
    <xf numFmtId="0" fontId="11" fillId="0" borderId="1" xfId="0" applyFont="1" applyFill="1" applyBorder="1" applyAlignment="1">
      <alignment horizontal="center" wrapText="1"/>
    </xf>
    <xf numFmtId="0" fontId="15" fillId="3" borderId="1" xfId="0" applyFont="1" applyFill="1" applyBorder="1" applyAlignment="1">
      <alignment horizontal="center"/>
    </xf>
    <xf numFmtId="43" fontId="15" fillId="3" borderId="1" xfId="20" applyFont="1" applyFill="1" applyBorder="1"/>
    <xf numFmtId="0" fontId="15" fillId="3" borderId="0" xfId="0" applyFont="1" applyFill="1" applyBorder="1"/>
    <xf numFmtId="0" fontId="14" fillId="0" borderId="0" xfId="0" applyFont="1" applyFill="1" applyBorder="1"/>
    <xf numFmtId="0" fontId="0" fillId="0" borderId="0" xfId="0" applyFont="1" applyFill="1" applyBorder="1" applyAlignment="1">
      <alignment horizontal="center"/>
    </xf>
    <xf numFmtId="0" fontId="16" fillId="0" borderId="1" xfId="0" applyFont="1" applyFill="1" applyBorder="1" applyAlignment="1">
      <alignment horizontal="left" vertical="center" wrapText="1"/>
    </xf>
    <xf numFmtId="0" fontId="15" fillId="0" borderId="0" xfId="0" applyFont="1" applyFill="1" applyBorder="1" applyAlignment="1">
      <alignment wrapText="1"/>
    </xf>
    <xf numFmtId="0" fontId="15" fillId="0" borderId="1" xfId="0" applyFont="1" applyFill="1" applyBorder="1" applyAlignment="1">
      <alignment wrapText="1"/>
    </xf>
    <xf numFmtId="0" fontId="5" fillId="0" borderId="0" xfId="0" applyFont="1" applyFill="1" applyBorder="1" applyAlignment="1">
      <alignment horizontal="center" vertical="center" wrapText="1"/>
    </xf>
    <xf numFmtId="0" fontId="11" fillId="2" borderId="1" xfId="0" applyFont="1" applyFill="1" applyBorder="1"/>
    <xf numFmtId="0" fontId="4" fillId="2" borderId="1" xfId="0" applyFont="1" applyFill="1" applyBorder="1"/>
    <xf numFmtId="0" fontId="11" fillId="2" borderId="1" xfId="0" applyFont="1" applyFill="1" applyBorder="1" applyAlignment="1" quotePrefix="1">
      <alignment horizontal="center"/>
    </xf>
    <xf numFmtId="2" fontId="11" fillId="2" borderId="1" xfId="0" applyNumberFormat="1" applyFont="1" applyFill="1" applyBorder="1"/>
    <xf numFmtId="0" fontId="15" fillId="2" borderId="1" xfId="0" applyFont="1" applyFill="1" applyBorder="1"/>
    <xf numFmtId="43" fontId="15" fillId="2" borderId="1" xfId="20" applyNumberFormat="1" applyFont="1" applyFill="1" applyBorder="1"/>
    <xf numFmtId="0" fontId="15" fillId="2" borderId="1" xfId="0" applyFont="1" applyFill="1" applyBorder="1" applyAlignment="1">
      <alignment wrapText="1"/>
    </xf>
    <xf numFmtId="0" fontId="15" fillId="2" borderId="0" xfId="0" applyFont="1" applyFill="1" applyBorder="1"/>
    <xf numFmtId="0" fontId="0" fillId="2" borderId="0" xfId="0" applyFont="1" applyFill="1" applyBorder="1"/>
    <xf numFmtId="0" fontId="4" fillId="2" borderId="1" xfId="0" applyFont="1" applyFill="1" applyBorder="1" applyAlignment="1">
      <alignment wrapText="1"/>
    </xf>
    <xf numFmtId="0" fontId="11" fillId="2" borderId="1" xfId="0" applyFont="1" applyFill="1" applyBorder="1" applyAlignment="1" quotePrefix="1">
      <alignment horizontal="center" wrapText="1"/>
    </xf>
    <xf numFmtId="43" fontId="0" fillId="2" borderId="1" xfId="20" applyNumberFormat="1" applyFont="1" applyFill="1" applyBorder="1"/>
    <xf numFmtId="0" fontId="4" fillId="2" borderId="1" xfId="0" applyFont="1" applyFill="1" applyBorder="1" applyAlignment="1" quotePrefix="1">
      <alignment horizontal="left" wrapText="1"/>
    </xf>
    <xf numFmtId="2" fontId="11" fillId="2" borderId="1" xfId="0" applyNumberFormat="1" applyFont="1" applyFill="1" applyBorder="1" applyAlignment="1">
      <alignment wrapText="1"/>
    </xf>
    <xf numFmtId="43" fontId="0" fillId="2" borderId="1" xfId="20" applyNumberFormat="1" applyFont="1" applyFill="1" applyBorder="1" applyAlignment="1">
      <alignment horizontal="left" wrapText="1"/>
    </xf>
    <xf numFmtId="0" fontId="11" fillId="4" borderId="1" xfId="0" applyFont="1" applyFill="1" applyBorder="1"/>
    <xf numFmtId="0" fontId="4" fillId="4" borderId="1" xfId="0" applyFont="1" applyFill="1" applyBorder="1" applyAlignment="1" quotePrefix="1">
      <alignment horizontal="left" wrapText="1"/>
    </xf>
    <xf numFmtId="0" fontId="11" fillId="4" borderId="1" xfId="0" applyFont="1" applyFill="1" applyBorder="1" applyAlignment="1" quotePrefix="1">
      <alignment horizontal="center" wrapText="1"/>
    </xf>
    <xf numFmtId="0" fontId="11" fillId="4" borderId="1" xfId="0" applyFont="1" applyFill="1" applyBorder="1" applyAlignment="1">
      <alignment horizontal="left" wrapText="1"/>
    </xf>
    <xf numFmtId="2" fontId="11" fillId="4" borderId="1" xfId="0" applyNumberFormat="1" applyFont="1" applyFill="1" applyBorder="1" applyAlignment="1">
      <alignment wrapText="1"/>
    </xf>
    <xf numFmtId="43" fontId="11" fillId="4" borderId="1" xfId="20" applyFont="1" applyFill="1" applyBorder="1" applyAlignment="1">
      <alignment wrapText="1"/>
    </xf>
    <xf numFmtId="0" fontId="15" fillId="4" borderId="1" xfId="0" applyFont="1" applyFill="1" applyBorder="1"/>
    <xf numFmtId="43" fontId="0" fillId="4" borderId="1" xfId="20" applyNumberFormat="1" applyFont="1" applyFill="1" applyBorder="1"/>
    <xf numFmtId="0" fontId="15" fillId="4" borderId="1" xfId="0" applyFont="1" applyFill="1" applyBorder="1" applyAlignment="1">
      <alignment wrapText="1"/>
    </xf>
    <xf numFmtId="0" fontId="0" fillId="4" borderId="0" xfId="0" applyFont="1" applyFill="1" applyBorder="1"/>
    <xf numFmtId="43" fontId="0" fillId="2" borderId="1" xfId="20" applyNumberFormat="1" applyFont="1" applyFill="1" applyBorder="1"/>
    <xf numFmtId="43" fontId="11" fillId="2" borderId="1" xfId="20" applyNumberFormat="1" applyFont="1" applyFill="1" applyBorder="1"/>
    <xf numFmtId="0" fontId="11" fillId="2" borderId="0" xfId="0" applyFont="1" applyFill="1" applyBorder="1"/>
    <xf numFmtId="0" fontId="18" fillId="2" borderId="0" xfId="0" applyFont="1" applyFill="1" applyBorder="1"/>
    <xf numFmtId="0" fontId="11" fillId="2" borderId="1" xfId="0" applyFont="1" applyFill="1" applyBorder="1" applyAlignment="1">
      <alignment horizontal="center"/>
    </xf>
    <xf numFmtId="2" fontId="11" fillId="2" borderId="1" xfId="21" applyNumberFormat="1" applyFont="1" applyFill="1" applyBorder="1"/>
    <xf numFmtId="2" fontId="11" fillId="2" borderId="1" xfId="21" applyNumberFormat="1" applyFont="1" applyFill="1" applyBorder="1" applyAlignment="1">
      <alignment wrapText="1"/>
    </xf>
    <xf numFmtId="14" fontId="15" fillId="2" borderId="1" xfId="0" applyNumberFormat="1" applyFont="1" applyFill="1" applyBorder="1" applyAlignment="1">
      <alignment wrapText="1"/>
    </xf>
    <xf numFmtId="43" fontId="11" fillId="2" borderId="1" xfId="20" applyFont="1" applyFill="1" applyBorder="1" applyAlignment="1" quotePrefix="1">
      <alignment horizontal="right" wrapText="1"/>
    </xf>
    <xf numFmtId="0" fontId="16" fillId="2" borderId="1" xfId="0" applyFont="1" applyFill="1" applyBorder="1" applyAlignment="1">
      <alignment wrapText="1"/>
    </xf>
    <xf numFmtId="0" fontId="15" fillId="2" borderId="1" xfId="0" applyFont="1" applyFill="1" applyBorder="1" applyAlignment="1">
      <alignment horizontal="center"/>
    </xf>
    <xf numFmtId="43" fontId="15" fillId="2" borderId="1" xfId="20" applyFont="1" applyFill="1" applyBorder="1"/>
    <xf numFmtId="43" fontId="15" fillId="2" borderId="1" xfId="20" applyFont="1" applyFill="1" applyBorder="1" applyAlignment="1" quotePrefix="1">
      <alignment wrapText="1"/>
    </xf>
    <xf numFmtId="0" fontId="11" fillId="2" borderId="1" xfId="0" applyFont="1" applyFill="1" applyBorder="1" applyAlignment="1">
      <alignment horizontal="center" wrapText="1"/>
    </xf>
    <xf numFmtId="0" fontId="15" fillId="0" borderId="1" xfId="0" applyFont="1" applyFill="1" applyBorder="1" applyAlignment="1">
      <alignment vertical="center" wrapText="1"/>
    </xf>
    <xf numFmtId="0" fontId="16" fillId="3" borderId="1" xfId="0" applyFont="1" applyFill="1" applyBorder="1"/>
    <xf numFmtId="2" fontId="11" fillId="2" borderId="1" xfId="0" applyNumberFormat="1" applyFont="1" applyFill="1" applyBorder="1" applyAlignment="1" quotePrefix="1">
      <alignment horizontal="right" wrapText="1"/>
    </xf>
    <xf numFmtId="43" fontId="18" fillId="4" borderId="1" xfId="20" applyNumberFormat="1" applyFont="1" applyFill="1" applyBorder="1"/>
    <xf numFmtId="0" fontId="11" fillId="4" borderId="1" xfId="0" applyFont="1" applyFill="1" applyBorder="1" applyAlignment="1">
      <alignment wrapText="1"/>
    </xf>
    <xf numFmtId="0" fontId="18" fillId="4" borderId="0" xfId="0" applyFont="1" applyFill="1" applyBorder="1"/>
    <xf numFmtId="0" fontId="2" fillId="0" borderId="0" xfId="0" applyFont="1" applyFill="1" applyBorder="1" applyAlignment="1">
      <alignment horizontal="center"/>
    </xf>
    <xf numFmtId="43" fontId="2" fillId="0" borderId="0" xfId="20" applyFont="1" applyFill="1" applyBorder="1" applyAlignment="1">
      <alignment/>
    </xf>
    <xf numFmtId="0" fontId="16" fillId="0" borderId="0" xfId="0" applyFont="1" applyFill="1" applyBorder="1" applyAlignment="1">
      <alignment wrapText="1"/>
    </xf>
    <xf numFmtId="0" fontId="3" fillId="0" borderId="0" xfId="0" applyFont="1" applyFill="1" applyBorder="1" applyAlignment="1">
      <alignment horizontal="center"/>
    </xf>
    <xf numFmtId="0" fontId="20" fillId="2" borderId="0" xfId="0" applyFont="1" applyFill="1" applyBorder="1"/>
    <xf numFmtId="0" fontId="3" fillId="2" borderId="0" xfId="0" applyFont="1" applyFill="1" applyBorder="1" applyAlignment="1">
      <alignment/>
    </xf>
    <xf numFmtId="43" fontId="3" fillId="2" borderId="0" xfId="20" applyFont="1" applyFill="1" applyBorder="1" applyAlignment="1">
      <alignment/>
    </xf>
    <xf numFmtId="43" fontId="3" fillId="0" borderId="0" xfId="20" applyFont="1" applyFill="1" applyBorder="1" applyAlignment="1">
      <alignment/>
    </xf>
    <xf numFmtId="0" fontId="16" fillId="2" borderId="0" xfId="0" applyFont="1" applyFill="1" applyBorder="1"/>
    <xf numFmtId="0" fontId="14" fillId="2" borderId="0" xfId="0" applyFont="1" applyFill="1" applyBorder="1"/>
    <xf numFmtId="0" fontId="16" fillId="2" borderId="0" xfId="0"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9" fillId="2" borderId="0" xfId="0" applyFont="1" applyFill="1" applyBorder="1"/>
    <xf numFmtId="0" fontId="6" fillId="2" borderId="0" xfId="0" applyFont="1" applyFill="1" applyBorder="1"/>
    <xf numFmtId="0" fontId="13" fillId="2" borderId="1" xfId="0" applyFont="1" applyFill="1" applyBorder="1"/>
    <xf numFmtId="0" fontId="7" fillId="2" borderId="1" xfId="0" applyFont="1" applyFill="1" applyBorder="1" applyAlignment="1" quotePrefix="1">
      <alignment horizontal="left" wrapText="1"/>
    </xf>
    <xf numFmtId="0" fontId="13" fillId="2" borderId="1" xfId="0" applyFont="1" applyFill="1" applyBorder="1" applyAlignment="1" quotePrefix="1">
      <alignment horizontal="center" wrapText="1"/>
    </xf>
    <xf numFmtId="0" fontId="13" fillId="2" borderId="1" xfId="0" applyFont="1" applyFill="1" applyBorder="1" applyAlignment="1">
      <alignment horizontal="left" wrapText="1"/>
    </xf>
    <xf numFmtId="2" fontId="13" fillId="2" borderId="1" xfId="0" applyNumberFormat="1" applyFont="1" applyFill="1" applyBorder="1" applyAlignment="1">
      <alignment wrapText="1"/>
    </xf>
    <xf numFmtId="43" fontId="13" fillId="2" borderId="1" xfId="20" applyFont="1" applyFill="1" applyBorder="1" applyAlignment="1">
      <alignment wrapText="1"/>
    </xf>
    <xf numFmtId="0" fontId="19" fillId="2" borderId="1" xfId="0" applyFont="1" applyFill="1" applyBorder="1"/>
    <xf numFmtId="43" fontId="6" fillId="2" borderId="1" xfId="20" applyNumberFormat="1" applyFont="1" applyFill="1" applyBorder="1"/>
    <xf numFmtId="0" fontId="19" fillId="2" borderId="1" xfId="0" applyFont="1" applyFill="1" applyBorder="1" applyAlignment="1">
      <alignment wrapText="1"/>
    </xf>
    <xf numFmtId="0" fontId="21" fillId="0" borderId="0" xfId="0" applyFont="1" applyFill="1" applyBorder="1"/>
    <xf numFmtId="0" fontId="21" fillId="0" borderId="0" xfId="0" applyFont="1" applyFill="1" applyBorder="1" applyAlignment="1">
      <alignment horizontal="center"/>
    </xf>
    <xf numFmtId="0" fontId="21" fillId="0" borderId="0" xfId="0" applyFont="1" applyFill="1" applyBorder="1" applyAlignment="1">
      <alignment wrapText="1"/>
    </xf>
    <xf numFmtId="0" fontId="21" fillId="2" borderId="0" xfId="0" applyFont="1" applyFill="1" applyBorder="1"/>
    <xf numFmtId="43" fontId="5" fillId="0" borderId="1" xfId="2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Migliaia" xfId="20"/>
    <cellStyle name="Percentua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21">
      <selection activeCell="O27" sqref="O27"/>
    </sheetView>
  </sheetViews>
  <sheetFormatPr defaultColWidth="9.140625" defaultRowHeight="15"/>
  <cols>
    <col min="1" max="1" width="3.57421875" style="35" customWidth="1"/>
    <col min="2" max="2" width="27.8515625" style="35" customWidth="1"/>
    <col min="3" max="3" width="12.7109375" style="35" customWidth="1"/>
    <col min="4" max="4" width="4.00390625" style="35" customWidth="1"/>
    <col min="5" max="5" width="11.00390625" style="35" bestFit="1" customWidth="1"/>
    <col min="6" max="6" width="11.57421875" style="35" customWidth="1"/>
    <col min="7" max="7" width="9.57421875" style="35" bestFit="1" customWidth="1"/>
    <col min="8" max="8" width="9.140625" style="35" customWidth="1"/>
    <col min="9" max="9" width="10.8515625" style="35" bestFit="1" customWidth="1"/>
    <col min="10" max="10" width="14.140625" style="35" bestFit="1" customWidth="1"/>
    <col min="11" max="11" width="28.00390625" style="35" customWidth="1"/>
    <col min="12" max="16384" width="9.140625" style="35" customWidth="1"/>
  </cols>
  <sheetData>
    <row r="1" spans="1:11" ht="18">
      <c r="A1" s="1" t="s">
        <v>0</v>
      </c>
      <c r="B1" s="1"/>
      <c r="C1" s="1"/>
      <c r="D1" s="2"/>
      <c r="E1" s="3"/>
      <c r="F1" s="3"/>
      <c r="G1" s="3"/>
      <c r="H1" s="1"/>
      <c r="I1" s="3"/>
      <c r="J1" s="3"/>
      <c r="K1" s="1"/>
    </row>
    <row r="2" spans="1:11" ht="15.75">
      <c r="A2" s="4" t="s">
        <v>1</v>
      </c>
      <c r="B2" s="4"/>
      <c r="C2" s="5">
        <v>2012</v>
      </c>
      <c r="D2" s="6"/>
      <c r="E2" s="7"/>
      <c r="F2" s="7"/>
      <c r="G2" s="7"/>
      <c r="H2" s="4"/>
      <c r="I2" s="7"/>
      <c r="J2" s="7"/>
      <c r="K2" s="4"/>
    </row>
    <row r="3" spans="1:11" ht="15">
      <c r="A3" s="8"/>
      <c r="B3" s="8"/>
      <c r="C3" s="8"/>
      <c r="D3" s="9"/>
      <c r="E3" s="10"/>
      <c r="F3" s="10"/>
      <c r="G3" s="10"/>
      <c r="H3" s="8"/>
      <c r="I3" s="10"/>
      <c r="J3" s="10"/>
      <c r="K3" s="8"/>
    </row>
    <row r="4" spans="1:11" ht="15">
      <c r="A4" s="11" t="s">
        <v>2</v>
      </c>
      <c r="B4" s="11"/>
      <c r="C4" s="11"/>
      <c r="D4" s="12"/>
      <c r="E4" s="13"/>
      <c r="F4" s="13"/>
      <c r="G4" s="13"/>
      <c r="H4" s="11"/>
      <c r="I4" s="13"/>
      <c r="J4" s="13"/>
      <c r="K4" s="11"/>
    </row>
    <row r="5" spans="1:11" ht="15">
      <c r="A5" s="8"/>
      <c r="B5" s="8"/>
      <c r="C5" s="8"/>
      <c r="D5" s="9"/>
      <c r="E5" s="10"/>
      <c r="F5" s="10"/>
      <c r="G5" s="10"/>
      <c r="H5" s="8"/>
      <c r="I5" s="10"/>
      <c r="J5" s="10"/>
      <c r="K5" s="8"/>
    </row>
    <row r="6" spans="1:11" ht="81">
      <c r="A6" s="14" t="s">
        <v>3</v>
      </c>
      <c r="B6" s="14" t="s">
        <v>4</v>
      </c>
      <c r="C6" s="14" t="s">
        <v>5</v>
      </c>
      <c r="D6" s="14" t="s">
        <v>6</v>
      </c>
      <c r="E6" s="15" t="s">
        <v>38</v>
      </c>
      <c r="F6" s="15" t="s">
        <v>36</v>
      </c>
      <c r="G6" s="15" t="s">
        <v>41</v>
      </c>
      <c r="H6" s="14" t="s">
        <v>7</v>
      </c>
      <c r="I6" s="15" t="s">
        <v>37</v>
      </c>
      <c r="J6" s="15" t="s">
        <v>39</v>
      </c>
      <c r="K6" s="14" t="s">
        <v>8</v>
      </c>
    </row>
    <row r="7" spans="1:11" ht="40.5">
      <c r="A7" s="16">
        <v>1</v>
      </c>
      <c r="B7" s="16" t="s">
        <v>9</v>
      </c>
      <c r="C7" s="17" t="s">
        <v>10</v>
      </c>
      <c r="D7" s="18" t="s">
        <v>11</v>
      </c>
      <c r="E7" s="19">
        <v>61764</v>
      </c>
      <c r="F7" s="19">
        <v>8000</v>
      </c>
      <c r="G7" s="19"/>
      <c r="H7" s="36">
        <v>10</v>
      </c>
      <c r="I7" s="19">
        <v>0</v>
      </c>
      <c r="J7" s="19">
        <v>1098</v>
      </c>
      <c r="K7" s="20"/>
    </row>
    <row r="8" spans="1:14" ht="40.5">
      <c r="A8" s="16">
        <v>2</v>
      </c>
      <c r="B8" s="16" t="s">
        <v>12</v>
      </c>
      <c r="C8" s="17" t="s">
        <v>10</v>
      </c>
      <c r="D8" s="18" t="s">
        <v>11</v>
      </c>
      <c r="E8" s="19">
        <v>49172</v>
      </c>
      <c r="F8" s="19">
        <v>10000</v>
      </c>
      <c r="G8" s="19"/>
      <c r="H8" s="21">
        <v>20</v>
      </c>
      <c r="I8" s="19">
        <v>0</v>
      </c>
      <c r="J8" s="19">
        <v>2533</v>
      </c>
      <c r="K8" s="20" t="s">
        <v>55</v>
      </c>
      <c r="N8" s="37"/>
    </row>
    <row r="9" spans="1:11" ht="27">
      <c r="A9" s="16">
        <v>3</v>
      </c>
      <c r="B9" s="16" t="s">
        <v>13</v>
      </c>
      <c r="C9" s="22" t="s">
        <v>14</v>
      </c>
      <c r="D9" s="18" t="s">
        <v>11</v>
      </c>
      <c r="E9" s="19">
        <v>77977335</v>
      </c>
      <c r="F9" s="19">
        <v>40000</v>
      </c>
      <c r="G9" s="19"/>
      <c r="H9" s="23">
        <v>0.000511297</v>
      </c>
      <c r="I9" s="19">
        <v>0</v>
      </c>
      <c r="J9" s="19">
        <v>303790</v>
      </c>
      <c r="K9" s="20"/>
    </row>
    <row r="10" spans="1:11" s="38" customFormat="1" ht="27">
      <c r="A10" s="16">
        <v>4</v>
      </c>
      <c r="B10" s="17" t="s">
        <v>40</v>
      </c>
      <c r="C10" s="22" t="s">
        <v>14</v>
      </c>
      <c r="D10" s="18" t="s">
        <v>11</v>
      </c>
      <c r="E10" s="19">
        <v>1040979.54</v>
      </c>
      <c r="F10" s="19">
        <v>3098</v>
      </c>
      <c r="G10" s="19"/>
      <c r="H10" s="21">
        <v>1.58</v>
      </c>
      <c r="I10" s="19"/>
      <c r="J10" s="19">
        <v>818712.26</v>
      </c>
      <c r="K10" s="20"/>
    </row>
    <row r="11" spans="1:11" ht="40.5">
      <c r="A11" s="16">
        <v>5</v>
      </c>
      <c r="B11" s="24" t="s">
        <v>15</v>
      </c>
      <c r="C11" s="22" t="s">
        <v>14</v>
      </c>
      <c r="D11" s="18" t="s">
        <v>11</v>
      </c>
      <c r="E11" s="25">
        <v>7803412.91</v>
      </c>
      <c r="F11" s="25">
        <v>15000</v>
      </c>
      <c r="G11" s="25"/>
      <c r="H11" s="26">
        <v>2.56</v>
      </c>
      <c r="I11" s="25">
        <v>0</v>
      </c>
      <c r="J11" s="25">
        <v>7616232.2</v>
      </c>
      <c r="K11" s="27"/>
    </row>
    <row r="12" spans="1:11" ht="40.5">
      <c r="A12" s="16">
        <v>6</v>
      </c>
      <c r="B12" s="24" t="s">
        <v>16</v>
      </c>
      <c r="C12" s="22" t="s">
        <v>14</v>
      </c>
      <c r="D12" s="18" t="s">
        <v>11</v>
      </c>
      <c r="E12" s="25">
        <v>11117167.5</v>
      </c>
      <c r="F12" s="25">
        <v>5164.57</v>
      </c>
      <c r="G12" s="25"/>
      <c r="H12" s="26">
        <v>2.7</v>
      </c>
      <c r="I12" s="25">
        <v>0</v>
      </c>
      <c r="J12" s="25">
        <v>10109925.32</v>
      </c>
      <c r="K12" s="27"/>
    </row>
    <row r="13" spans="1:11" ht="27">
      <c r="A13" s="16">
        <v>7</v>
      </c>
      <c r="B13" s="24" t="s">
        <v>17</v>
      </c>
      <c r="C13" s="22" t="s">
        <v>14</v>
      </c>
      <c r="D13" s="18" t="s">
        <v>11</v>
      </c>
      <c r="E13" s="25">
        <v>307049</v>
      </c>
      <c r="F13" s="25">
        <v>2528</v>
      </c>
      <c r="G13" s="25"/>
      <c r="H13" s="26">
        <v>2</v>
      </c>
      <c r="I13" s="25">
        <v>1549.37</v>
      </c>
      <c r="J13" s="25">
        <v>2811</v>
      </c>
      <c r="K13" s="27" t="s">
        <v>52</v>
      </c>
    </row>
    <row r="14" spans="1:11" ht="27">
      <c r="A14" s="34">
        <v>8</v>
      </c>
      <c r="B14" s="24" t="s">
        <v>18</v>
      </c>
      <c r="C14" s="22" t="s">
        <v>14</v>
      </c>
      <c r="D14" s="18" t="s">
        <v>11</v>
      </c>
      <c r="E14" s="25">
        <v>398692</v>
      </c>
      <c r="F14" s="25">
        <v>14239</v>
      </c>
      <c r="G14" s="25"/>
      <c r="H14" s="26">
        <v>3.57</v>
      </c>
      <c r="I14" s="25">
        <v>0</v>
      </c>
      <c r="J14" s="25">
        <v>31451.35</v>
      </c>
      <c r="K14" s="27"/>
    </row>
    <row r="15" spans="1:11" ht="27">
      <c r="A15" s="16">
        <v>9</v>
      </c>
      <c r="B15" s="24" t="s">
        <v>19</v>
      </c>
      <c r="C15" s="22" t="s">
        <v>14</v>
      </c>
      <c r="D15" s="18" t="s">
        <v>11</v>
      </c>
      <c r="E15" s="25">
        <v>930534.24</v>
      </c>
      <c r="F15" s="25">
        <v>48975</v>
      </c>
      <c r="G15" s="25"/>
      <c r="H15" s="26">
        <v>5.26</v>
      </c>
      <c r="I15" s="25">
        <v>5000</v>
      </c>
      <c r="J15" s="25">
        <v>56370.2</v>
      </c>
      <c r="K15" s="27"/>
    </row>
    <row r="16" spans="1:12" ht="40.5">
      <c r="A16" s="16">
        <v>10</v>
      </c>
      <c r="B16" s="24" t="s">
        <v>20</v>
      </c>
      <c r="C16" s="22" t="s">
        <v>14</v>
      </c>
      <c r="D16" s="18" t="s">
        <v>11</v>
      </c>
      <c r="E16" s="25">
        <v>465188</v>
      </c>
      <c r="F16" s="25">
        <v>5165</v>
      </c>
      <c r="G16" s="25">
        <v>134270</v>
      </c>
      <c r="H16" s="26">
        <v>4</v>
      </c>
      <c r="I16" s="25">
        <v>0</v>
      </c>
      <c r="J16" s="25">
        <v>1935</v>
      </c>
      <c r="K16" s="39" t="s">
        <v>42</v>
      </c>
      <c r="L16" s="40"/>
    </row>
    <row r="17" spans="1:11" ht="40.5">
      <c r="A17" s="16">
        <v>11</v>
      </c>
      <c r="B17" s="24" t="s">
        <v>21</v>
      </c>
      <c r="C17" s="22" t="s">
        <v>14</v>
      </c>
      <c r="D17" s="18" t="s">
        <v>11</v>
      </c>
      <c r="E17" s="25">
        <v>9793745.15</v>
      </c>
      <c r="F17" s="25">
        <v>7746.85</v>
      </c>
      <c r="G17" s="25">
        <v>322352.21</v>
      </c>
      <c r="H17" s="41">
        <v>2.23</v>
      </c>
      <c r="I17" s="25">
        <v>0</v>
      </c>
      <c r="J17" s="25">
        <v>828668.61</v>
      </c>
      <c r="K17" s="42" t="s">
        <v>43</v>
      </c>
    </row>
    <row r="18" spans="1:11" ht="40.5">
      <c r="A18" s="34">
        <v>12</v>
      </c>
      <c r="B18" s="24" t="s">
        <v>22</v>
      </c>
      <c r="C18" s="22" t="s">
        <v>14</v>
      </c>
      <c r="D18" s="18" t="s">
        <v>11</v>
      </c>
      <c r="E18" s="25">
        <v>122637</v>
      </c>
      <c r="F18" s="28">
        <v>5164.57</v>
      </c>
      <c r="G18" s="28">
        <v>118785</v>
      </c>
      <c r="H18" s="41">
        <v>5.88</v>
      </c>
      <c r="I18" s="25">
        <v>0</v>
      </c>
      <c r="J18" s="25">
        <v>934</v>
      </c>
      <c r="K18" s="42" t="s">
        <v>45</v>
      </c>
    </row>
    <row r="19" spans="1:11" ht="67.5">
      <c r="A19" s="16">
        <v>13</v>
      </c>
      <c r="B19" s="43" t="s">
        <v>23</v>
      </c>
      <c r="C19" s="22" t="s">
        <v>14</v>
      </c>
      <c r="D19" s="18" t="s">
        <v>11</v>
      </c>
      <c r="E19" s="25">
        <v>25573</v>
      </c>
      <c r="F19" s="25">
        <v>1030.59</v>
      </c>
      <c r="G19" s="25">
        <v>9369</v>
      </c>
      <c r="H19" s="26">
        <v>11.11</v>
      </c>
      <c r="I19" s="25">
        <v>0</v>
      </c>
      <c r="J19" s="25">
        <v>16203</v>
      </c>
      <c r="K19" s="17" t="s">
        <v>48</v>
      </c>
    </row>
    <row r="20" spans="1:11" ht="67.5">
      <c r="A20" s="16">
        <v>14</v>
      </c>
      <c r="B20" s="24" t="s">
        <v>24</v>
      </c>
      <c r="C20" s="22" t="s">
        <v>14</v>
      </c>
      <c r="D20" s="18" t="s">
        <v>11</v>
      </c>
      <c r="E20" s="25">
        <v>51645.6</v>
      </c>
      <c r="F20" s="25">
        <v>2582.28</v>
      </c>
      <c r="G20" s="25"/>
      <c r="H20" s="26">
        <v>4.55</v>
      </c>
      <c r="I20" s="25">
        <v>2500</v>
      </c>
      <c r="J20" s="25">
        <v>23010.5</v>
      </c>
      <c r="K20" s="17" t="s">
        <v>46</v>
      </c>
    </row>
    <row r="21" spans="1:11" ht="40.5">
      <c r="A21" s="16">
        <v>15</v>
      </c>
      <c r="B21" s="24" t="s">
        <v>25</v>
      </c>
      <c r="C21" s="44" t="s">
        <v>14</v>
      </c>
      <c r="D21" s="18" t="s">
        <v>11</v>
      </c>
      <c r="E21" s="25">
        <v>3537980</v>
      </c>
      <c r="F21" s="45">
        <v>68846.11</v>
      </c>
      <c r="G21" s="25">
        <v>3178495</v>
      </c>
      <c r="H21" s="46">
        <v>2.7</v>
      </c>
      <c r="I21" s="25">
        <v>0</v>
      </c>
      <c r="J21" s="25">
        <v>359486</v>
      </c>
      <c r="K21" s="17" t="s">
        <v>47</v>
      </c>
    </row>
    <row r="22" spans="1:11" s="38" customFormat="1" ht="40.5">
      <c r="A22" s="16">
        <v>16</v>
      </c>
      <c r="B22" s="24" t="s">
        <v>26</v>
      </c>
      <c r="C22" s="17" t="s">
        <v>27</v>
      </c>
      <c r="D22" s="18" t="s">
        <v>11</v>
      </c>
      <c r="E22" s="25">
        <v>354918</v>
      </c>
      <c r="F22" s="25">
        <v>7381.8</v>
      </c>
      <c r="G22" s="25">
        <v>383812</v>
      </c>
      <c r="H22" s="26">
        <v>1.92</v>
      </c>
      <c r="I22" s="47">
        <v>0</v>
      </c>
      <c r="J22" s="25">
        <v>-93985</v>
      </c>
      <c r="K22" s="17"/>
    </row>
    <row r="23" spans="1:11" ht="15">
      <c r="A23" s="16">
        <v>17</v>
      </c>
      <c r="B23" s="24" t="s">
        <v>28</v>
      </c>
      <c r="C23" s="22" t="s">
        <v>29</v>
      </c>
      <c r="D23" s="18" t="s">
        <v>11</v>
      </c>
      <c r="E23" s="25">
        <v>35547</v>
      </c>
      <c r="F23" s="25">
        <v>5000</v>
      </c>
      <c r="G23" s="25"/>
      <c r="H23" s="26">
        <v>50</v>
      </c>
      <c r="I23" s="25">
        <v>0</v>
      </c>
      <c r="J23" s="25">
        <v>-5283</v>
      </c>
      <c r="K23" s="17" t="s">
        <v>49</v>
      </c>
    </row>
    <row r="24" spans="1:11" ht="40.5">
      <c r="A24" s="16">
        <v>18</v>
      </c>
      <c r="B24" s="24" t="s">
        <v>30</v>
      </c>
      <c r="C24" s="22" t="s">
        <v>29</v>
      </c>
      <c r="D24" s="18" t="s">
        <v>11</v>
      </c>
      <c r="E24" s="28">
        <v>22500</v>
      </c>
      <c r="F24" s="25">
        <v>4500</v>
      </c>
      <c r="G24" s="25">
        <v>22500</v>
      </c>
      <c r="H24" s="29">
        <v>20</v>
      </c>
      <c r="I24" s="25">
        <v>0</v>
      </c>
      <c r="J24" s="28">
        <v>0</v>
      </c>
      <c r="K24" s="30" t="s">
        <v>54</v>
      </c>
    </row>
    <row r="25" spans="1:11" ht="40.5">
      <c r="A25" s="16">
        <v>19</v>
      </c>
      <c r="B25" s="24" t="s">
        <v>31</v>
      </c>
      <c r="C25" s="22" t="s">
        <v>29</v>
      </c>
      <c r="D25" s="18" t="s">
        <v>11</v>
      </c>
      <c r="E25" s="25">
        <v>165315</v>
      </c>
      <c r="F25" s="25">
        <v>41316.4</v>
      </c>
      <c r="G25" s="25">
        <v>206582</v>
      </c>
      <c r="H25" s="26">
        <v>20</v>
      </c>
      <c r="I25" s="25">
        <v>0</v>
      </c>
      <c r="J25" s="25">
        <v>2278</v>
      </c>
      <c r="K25" s="17" t="s">
        <v>53</v>
      </c>
    </row>
    <row r="26" spans="1:11" ht="15">
      <c r="A26" s="34">
        <v>20</v>
      </c>
      <c r="B26" s="24" t="s">
        <v>32</v>
      </c>
      <c r="C26" s="22" t="s">
        <v>29</v>
      </c>
      <c r="D26" s="18" t="s">
        <v>11</v>
      </c>
      <c r="E26" s="25">
        <v>152813</v>
      </c>
      <c r="F26" s="25">
        <v>15942.54</v>
      </c>
      <c r="G26" s="25"/>
      <c r="H26" s="26">
        <v>8.33</v>
      </c>
      <c r="I26" s="25">
        <v>0</v>
      </c>
      <c r="J26" s="25">
        <v>64518</v>
      </c>
      <c r="K26" s="17" t="s">
        <v>51</v>
      </c>
    </row>
    <row r="27" spans="1:11" ht="216">
      <c r="A27" s="16">
        <v>21</v>
      </c>
      <c r="B27" s="24" t="s">
        <v>33</v>
      </c>
      <c r="C27" s="22" t="s">
        <v>29</v>
      </c>
      <c r="D27" s="18" t="s">
        <v>11</v>
      </c>
      <c r="E27" s="25">
        <v>28702</v>
      </c>
      <c r="F27" s="25">
        <v>5164.57</v>
      </c>
      <c r="G27" s="25">
        <v>10329</v>
      </c>
      <c r="H27" s="26">
        <v>2</v>
      </c>
      <c r="I27" s="25">
        <v>0</v>
      </c>
      <c r="J27" s="25">
        <v>991</v>
      </c>
      <c r="K27" s="17" t="s">
        <v>50</v>
      </c>
    </row>
    <row r="28" spans="1:11" ht="15">
      <c r="A28" s="16">
        <v>22</v>
      </c>
      <c r="B28" s="17" t="s">
        <v>34</v>
      </c>
      <c r="C28" s="17" t="s">
        <v>35</v>
      </c>
      <c r="D28" s="18" t="s">
        <v>11</v>
      </c>
      <c r="E28" s="25">
        <v>3527832</v>
      </c>
      <c r="F28" s="25">
        <v>0</v>
      </c>
      <c r="G28" s="25"/>
      <c r="H28" s="26">
        <v>100</v>
      </c>
      <c r="I28" s="25">
        <v>370000</v>
      </c>
      <c r="J28" s="25">
        <v>30161</v>
      </c>
      <c r="K28" s="17"/>
    </row>
    <row r="29" spans="1:11" ht="15">
      <c r="A29" s="31"/>
      <c r="B29" s="31"/>
      <c r="C29" s="31"/>
      <c r="D29" s="32"/>
      <c r="E29" s="33">
        <f>SUM(E7:E28)</f>
        <v>117970501.94</v>
      </c>
      <c r="F29" s="33">
        <f>SUM(F7:F28)</f>
        <v>316845.28</v>
      </c>
      <c r="G29" s="33"/>
      <c r="H29" s="33"/>
      <c r="I29" s="33">
        <f>SUM(I7:I28)</f>
        <v>379049.37</v>
      </c>
      <c r="J29" s="33">
        <f>SUM(J7:J28)</f>
        <v>20171840.44</v>
      </c>
      <c r="K29" s="31"/>
    </row>
    <row r="32" s="48" customFormat="1" ht="12.75">
      <c r="A32" s="48" t="s">
        <v>44</v>
      </c>
    </row>
  </sheetData>
  <printOptions/>
  <pageMargins left="0.1968503937007874" right="0.1968503937007874" top="0.1968503937007874" bottom="0.1968503937007874"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election activeCell="B16" sqref="B16"/>
    </sheetView>
  </sheetViews>
  <sheetFormatPr defaultColWidth="9.140625" defaultRowHeight="15"/>
  <cols>
    <col min="1" max="1" width="3.57421875" style="38" customWidth="1"/>
    <col min="2" max="2" width="31.421875" style="38" customWidth="1"/>
    <col min="3" max="3" width="12.7109375" style="38" customWidth="1"/>
    <col min="4" max="4" width="4.00390625" style="38" customWidth="1"/>
    <col min="5" max="5" width="11.00390625" style="38" bestFit="1" customWidth="1"/>
    <col min="6" max="6" width="11.57421875" style="38" customWidth="1"/>
    <col min="7" max="7" width="9.57421875" style="38" bestFit="1" customWidth="1"/>
    <col min="8" max="8" width="9.140625" style="38" customWidth="1"/>
    <col min="9" max="9" width="10.8515625" style="38" bestFit="1" customWidth="1"/>
    <col min="10" max="10" width="14.140625" style="38" bestFit="1" customWidth="1"/>
    <col min="11" max="11" width="28.00390625" style="38" customWidth="1"/>
    <col min="12" max="16384" width="9.140625" style="38" customWidth="1"/>
  </cols>
  <sheetData>
    <row r="1" spans="1:11" ht="18">
      <c r="A1" s="49" t="s">
        <v>0</v>
      </c>
      <c r="B1" s="49"/>
      <c r="C1" s="49"/>
      <c r="D1" s="50"/>
      <c r="E1" s="51"/>
      <c r="F1" s="51"/>
      <c r="G1" s="51"/>
      <c r="H1" s="49"/>
      <c r="I1" s="51"/>
      <c r="J1" s="51"/>
      <c r="K1" s="49"/>
    </row>
    <row r="2" spans="1:11" ht="15.75">
      <c r="A2" s="52" t="s">
        <v>1</v>
      </c>
      <c r="B2" s="52"/>
      <c r="C2" s="53" t="s">
        <v>56</v>
      </c>
      <c r="D2" s="54"/>
      <c r="E2" s="55"/>
      <c r="F2" s="55"/>
      <c r="G2" s="55"/>
      <c r="H2" s="52"/>
      <c r="I2" s="55"/>
      <c r="J2" s="55"/>
      <c r="K2" s="52"/>
    </row>
    <row r="3" spans="1:11" ht="15">
      <c r="A3" s="56"/>
      <c r="B3" s="56"/>
      <c r="C3" s="56"/>
      <c r="D3" s="57"/>
      <c r="E3" s="58"/>
      <c r="F3" s="58"/>
      <c r="G3" s="58"/>
      <c r="H3" s="56"/>
      <c r="I3" s="58"/>
      <c r="J3" s="58"/>
      <c r="K3" s="56"/>
    </row>
    <row r="4" spans="1:11" ht="15">
      <c r="A4" s="59" t="s">
        <v>2</v>
      </c>
      <c r="B4" s="59"/>
      <c r="C4" s="59"/>
      <c r="D4" s="60"/>
      <c r="E4" s="61"/>
      <c r="F4" s="61"/>
      <c r="G4" s="61"/>
      <c r="H4" s="59"/>
      <c r="I4" s="61"/>
      <c r="J4" s="61"/>
      <c r="K4" s="59"/>
    </row>
    <row r="5" spans="1:11" ht="15">
      <c r="A5" s="56"/>
      <c r="B5" s="56"/>
      <c r="C5" s="56"/>
      <c r="D5" s="57"/>
      <c r="E5" s="58"/>
      <c r="F5" s="58"/>
      <c r="G5" s="58"/>
      <c r="H5" s="56"/>
      <c r="I5" s="58"/>
      <c r="J5" s="58"/>
      <c r="K5" s="56"/>
    </row>
    <row r="6" spans="1:11" ht="81">
      <c r="A6" s="62" t="s">
        <v>3</v>
      </c>
      <c r="B6" s="62" t="s">
        <v>4</v>
      </c>
      <c r="C6" s="62" t="s">
        <v>5</v>
      </c>
      <c r="D6" s="62" t="s">
        <v>6</v>
      </c>
      <c r="E6" s="63" t="s">
        <v>38</v>
      </c>
      <c r="F6" s="63" t="s">
        <v>36</v>
      </c>
      <c r="G6" s="63" t="s">
        <v>41</v>
      </c>
      <c r="H6" s="62" t="s">
        <v>7</v>
      </c>
      <c r="I6" s="63" t="s">
        <v>37</v>
      </c>
      <c r="J6" s="63" t="s">
        <v>39</v>
      </c>
      <c r="K6" s="62" t="s">
        <v>8</v>
      </c>
    </row>
    <row r="7" spans="1:11" ht="27">
      <c r="A7" s="64">
        <v>1</v>
      </c>
      <c r="B7" s="64" t="s">
        <v>9</v>
      </c>
      <c r="C7" s="65" t="s">
        <v>10</v>
      </c>
      <c r="D7" s="66" t="s">
        <v>11</v>
      </c>
      <c r="E7" s="67">
        <v>61764</v>
      </c>
      <c r="F7" s="67">
        <v>8000</v>
      </c>
      <c r="G7" s="67"/>
      <c r="H7" s="68">
        <v>10</v>
      </c>
      <c r="I7" s="67">
        <v>0</v>
      </c>
      <c r="J7" s="67">
        <v>1098</v>
      </c>
      <c r="K7" s="69"/>
    </row>
    <row r="8" spans="1:14" ht="27">
      <c r="A8" s="64">
        <v>2</v>
      </c>
      <c r="B8" s="64" t="s">
        <v>12</v>
      </c>
      <c r="C8" s="65" t="s">
        <v>10</v>
      </c>
      <c r="D8" s="66" t="s">
        <v>11</v>
      </c>
      <c r="E8" s="67">
        <v>49172</v>
      </c>
      <c r="F8" s="67">
        <v>10000</v>
      </c>
      <c r="G8" s="67"/>
      <c r="H8" s="70">
        <v>20</v>
      </c>
      <c r="I8" s="67">
        <v>0</v>
      </c>
      <c r="J8" s="67">
        <v>2533</v>
      </c>
      <c r="K8" s="69" t="s">
        <v>55</v>
      </c>
      <c r="N8" s="37"/>
    </row>
    <row r="9" spans="1:11" ht="27">
      <c r="A9" s="64">
        <v>3</v>
      </c>
      <c r="B9" s="64" t="s">
        <v>13</v>
      </c>
      <c r="C9" s="71" t="s">
        <v>14</v>
      </c>
      <c r="D9" s="66" t="s">
        <v>11</v>
      </c>
      <c r="E9" s="67">
        <v>77977335</v>
      </c>
      <c r="F9" s="67">
        <v>40000</v>
      </c>
      <c r="G9" s="67"/>
      <c r="H9" s="72">
        <v>0.000511297</v>
      </c>
      <c r="I9" s="67">
        <v>0</v>
      </c>
      <c r="J9" s="67">
        <v>303790</v>
      </c>
      <c r="K9" s="69"/>
    </row>
    <row r="10" spans="1:11" ht="27">
      <c r="A10" s="64">
        <v>4</v>
      </c>
      <c r="B10" s="65" t="s">
        <v>40</v>
      </c>
      <c r="C10" s="71" t="s">
        <v>14</v>
      </c>
      <c r="D10" s="66" t="s">
        <v>11</v>
      </c>
      <c r="E10" s="67">
        <v>1040979.54</v>
      </c>
      <c r="F10" s="67">
        <v>3098</v>
      </c>
      <c r="G10" s="67"/>
      <c r="H10" s="70">
        <v>1.58</v>
      </c>
      <c r="I10" s="67"/>
      <c r="J10" s="67">
        <v>818712.26</v>
      </c>
      <c r="K10" s="69"/>
    </row>
    <row r="11" spans="1:11" ht="40.5">
      <c r="A11" s="64">
        <v>5</v>
      </c>
      <c r="B11" s="73" t="s">
        <v>15</v>
      </c>
      <c r="C11" s="71" t="s">
        <v>14</v>
      </c>
      <c r="D11" s="66" t="s">
        <v>11</v>
      </c>
      <c r="E11" s="74">
        <v>7803412.91</v>
      </c>
      <c r="F11" s="74">
        <v>15000</v>
      </c>
      <c r="G11" s="74"/>
      <c r="H11" s="75">
        <v>2.56</v>
      </c>
      <c r="I11" s="74">
        <v>0</v>
      </c>
      <c r="J11" s="74">
        <v>7616232.2</v>
      </c>
      <c r="K11" s="76"/>
    </row>
    <row r="12" spans="1:11" ht="40.5">
      <c r="A12" s="64">
        <v>6</v>
      </c>
      <c r="B12" s="73" t="s">
        <v>16</v>
      </c>
      <c r="C12" s="71" t="s">
        <v>14</v>
      </c>
      <c r="D12" s="66" t="s">
        <v>11</v>
      </c>
      <c r="E12" s="74">
        <v>11117167.5</v>
      </c>
      <c r="F12" s="74">
        <v>5164.57</v>
      </c>
      <c r="G12" s="74"/>
      <c r="H12" s="75">
        <v>2.7</v>
      </c>
      <c r="I12" s="74">
        <v>0</v>
      </c>
      <c r="J12" s="74">
        <v>10109925.32</v>
      </c>
      <c r="K12" s="76"/>
    </row>
    <row r="13" spans="1:11" ht="27">
      <c r="A13" s="64">
        <v>7</v>
      </c>
      <c r="B13" s="73" t="s">
        <v>17</v>
      </c>
      <c r="C13" s="71" t="s">
        <v>14</v>
      </c>
      <c r="D13" s="66" t="s">
        <v>11</v>
      </c>
      <c r="E13" s="74">
        <v>307049</v>
      </c>
      <c r="F13" s="74">
        <v>2528</v>
      </c>
      <c r="G13" s="74"/>
      <c r="H13" s="75">
        <v>2</v>
      </c>
      <c r="I13" s="74">
        <v>1549.37</v>
      </c>
      <c r="J13" s="74">
        <v>2811</v>
      </c>
      <c r="K13" s="76" t="s">
        <v>52</v>
      </c>
    </row>
    <row r="14" spans="1:11" ht="27">
      <c r="A14" s="77">
        <v>8</v>
      </c>
      <c r="B14" s="73" t="s">
        <v>18</v>
      </c>
      <c r="C14" s="71" t="s">
        <v>14</v>
      </c>
      <c r="D14" s="66" t="s">
        <v>11</v>
      </c>
      <c r="E14" s="74">
        <v>398692</v>
      </c>
      <c r="F14" s="74">
        <v>14239</v>
      </c>
      <c r="G14" s="74"/>
      <c r="H14" s="75">
        <v>3.57</v>
      </c>
      <c r="I14" s="74">
        <v>0</v>
      </c>
      <c r="J14" s="74">
        <v>31451.35</v>
      </c>
      <c r="K14" s="76"/>
    </row>
    <row r="15" spans="1:11" ht="27">
      <c r="A15" s="64">
        <v>9</v>
      </c>
      <c r="B15" s="73" t="s">
        <v>19</v>
      </c>
      <c r="C15" s="71" t="s">
        <v>14</v>
      </c>
      <c r="D15" s="66" t="s">
        <v>11</v>
      </c>
      <c r="E15" s="74">
        <v>930534.24</v>
      </c>
      <c r="F15" s="74">
        <v>48975</v>
      </c>
      <c r="G15" s="74"/>
      <c r="H15" s="75">
        <v>5.26</v>
      </c>
      <c r="I15" s="74">
        <v>5000</v>
      </c>
      <c r="J15" s="74">
        <v>56370.2</v>
      </c>
      <c r="K15" s="76"/>
    </row>
    <row r="16" spans="1:12" ht="40.5">
      <c r="A16" s="64">
        <v>10</v>
      </c>
      <c r="B16" s="73" t="s">
        <v>20</v>
      </c>
      <c r="C16" s="71" t="s">
        <v>14</v>
      </c>
      <c r="D16" s="66" t="s">
        <v>11</v>
      </c>
      <c r="E16" s="74">
        <v>465188</v>
      </c>
      <c r="F16" s="74">
        <v>5165</v>
      </c>
      <c r="G16" s="74">
        <v>134270</v>
      </c>
      <c r="H16" s="75">
        <v>4</v>
      </c>
      <c r="I16" s="74">
        <v>0</v>
      </c>
      <c r="J16" s="74">
        <v>1935</v>
      </c>
      <c r="K16" s="78" t="s">
        <v>42</v>
      </c>
      <c r="L16" s="79"/>
    </row>
    <row r="17" spans="1:11" ht="40.5">
      <c r="A17" s="64">
        <v>11</v>
      </c>
      <c r="B17" s="73" t="s">
        <v>21</v>
      </c>
      <c r="C17" s="71" t="s">
        <v>14</v>
      </c>
      <c r="D17" s="66" t="s">
        <v>11</v>
      </c>
      <c r="E17" s="74">
        <v>9793745.15</v>
      </c>
      <c r="F17" s="74">
        <v>7746.85</v>
      </c>
      <c r="G17" s="74">
        <v>322352.21</v>
      </c>
      <c r="H17" s="80">
        <v>2.23</v>
      </c>
      <c r="I17" s="74">
        <v>0</v>
      </c>
      <c r="J17" s="74">
        <v>828668.61</v>
      </c>
      <c r="K17" s="81" t="s">
        <v>43</v>
      </c>
    </row>
    <row r="18" spans="1:11" ht="40.5">
      <c r="A18" s="77">
        <v>12</v>
      </c>
      <c r="B18" s="73" t="s">
        <v>22</v>
      </c>
      <c r="C18" s="71" t="s">
        <v>14</v>
      </c>
      <c r="D18" s="66" t="s">
        <v>11</v>
      </c>
      <c r="E18" s="74">
        <v>122637</v>
      </c>
      <c r="F18" s="82">
        <v>5164.57</v>
      </c>
      <c r="G18" s="82">
        <v>118785</v>
      </c>
      <c r="H18" s="80">
        <v>5.88</v>
      </c>
      <c r="I18" s="74">
        <v>0</v>
      </c>
      <c r="J18" s="74">
        <v>934</v>
      </c>
      <c r="K18" s="81" t="s">
        <v>45</v>
      </c>
    </row>
    <row r="19" spans="1:11" ht="54">
      <c r="A19" s="64">
        <v>13</v>
      </c>
      <c r="B19" s="83" t="s">
        <v>23</v>
      </c>
      <c r="C19" s="71" t="s">
        <v>14</v>
      </c>
      <c r="D19" s="66" t="s">
        <v>11</v>
      </c>
      <c r="E19" s="74">
        <v>25573</v>
      </c>
      <c r="F19" s="74">
        <v>1030.59</v>
      </c>
      <c r="G19" s="74">
        <v>9369</v>
      </c>
      <c r="H19" s="75">
        <v>11.11</v>
      </c>
      <c r="I19" s="74">
        <v>0</v>
      </c>
      <c r="J19" s="74">
        <v>16203</v>
      </c>
      <c r="K19" s="65" t="s">
        <v>48</v>
      </c>
    </row>
    <row r="20" spans="1:11" ht="67.5">
      <c r="A20" s="64">
        <v>14</v>
      </c>
      <c r="B20" s="73" t="s">
        <v>24</v>
      </c>
      <c r="C20" s="71" t="s">
        <v>14</v>
      </c>
      <c r="D20" s="66" t="s">
        <v>11</v>
      </c>
      <c r="E20" s="74">
        <v>51645.6</v>
      </c>
      <c r="F20" s="74">
        <v>2582.28</v>
      </c>
      <c r="G20" s="74"/>
      <c r="H20" s="75">
        <v>4.55</v>
      </c>
      <c r="I20" s="74">
        <v>2500</v>
      </c>
      <c r="J20" s="74">
        <v>23010.5</v>
      </c>
      <c r="K20" s="65" t="s">
        <v>46</v>
      </c>
    </row>
    <row r="21" spans="1:11" ht="40.5">
      <c r="A21" s="64">
        <v>15</v>
      </c>
      <c r="B21" s="73" t="s">
        <v>25</v>
      </c>
      <c r="C21" s="84" t="s">
        <v>14</v>
      </c>
      <c r="D21" s="66" t="s">
        <v>11</v>
      </c>
      <c r="E21" s="74">
        <v>3537980</v>
      </c>
      <c r="F21" s="85">
        <v>68846.11</v>
      </c>
      <c r="G21" s="74">
        <v>3178495</v>
      </c>
      <c r="H21" s="86">
        <v>2.7</v>
      </c>
      <c r="I21" s="74">
        <v>0</v>
      </c>
      <c r="J21" s="74">
        <v>359486</v>
      </c>
      <c r="K21" s="65" t="s">
        <v>47</v>
      </c>
    </row>
    <row r="22" spans="1:11" ht="27">
      <c r="A22" s="64">
        <v>16</v>
      </c>
      <c r="B22" s="73" t="s">
        <v>26</v>
      </c>
      <c r="C22" s="65" t="s">
        <v>27</v>
      </c>
      <c r="D22" s="66" t="s">
        <v>11</v>
      </c>
      <c r="E22" s="74">
        <v>354918</v>
      </c>
      <c r="F22" s="74">
        <v>7381.8</v>
      </c>
      <c r="G22" s="74">
        <v>383812</v>
      </c>
      <c r="H22" s="75">
        <v>1.92</v>
      </c>
      <c r="I22" s="87">
        <v>0</v>
      </c>
      <c r="J22" s="74">
        <v>-93985</v>
      </c>
      <c r="K22" s="65"/>
    </row>
    <row r="23" spans="1:11" ht="15">
      <c r="A23" s="64">
        <v>17</v>
      </c>
      <c r="B23" s="73" t="s">
        <v>28</v>
      </c>
      <c r="C23" s="71" t="s">
        <v>29</v>
      </c>
      <c r="D23" s="66" t="s">
        <v>11</v>
      </c>
      <c r="E23" s="74">
        <v>35547</v>
      </c>
      <c r="F23" s="74">
        <v>5000</v>
      </c>
      <c r="G23" s="74"/>
      <c r="H23" s="75">
        <v>50</v>
      </c>
      <c r="I23" s="74">
        <v>0</v>
      </c>
      <c r="J23" s="74">
        <v>-5283</v>
      </c>
      <c r="K23" s="65" t="s">
        <v>49</v>
      </c>
    </row>
    <row r="24" spans="1:11" ht="40.5">
      <c r="A24" s="64">
        <v>18</v>
      </c>
      <c r="B24" s="73" t="s">
        <v>30</v>
      </c>
      <c r="C24" s="71" t="s">
        <v>29</v>
      </c>
      <c r="D24" s="66" t="s">
        <v>11</v>
      </c>
      <c r="E24" s="82">
        <v>22500</v>
      </c>
      <c r="F24" s="74">
        <v>4500</v>
      </c>
      <c r="G24" s="74">
        <v>22500</v>
      </c>
      <c r="H24" s="88">
        <v>20</v>
      </c>
      <c r="I24" s="74">
        <v>0</v>
      </c>
      <c r="J24" s="82">
        <v>0</v>
      </c>
      <c r="K24" s="89" t="s">
        <v>54</v>
      </c>
    </row>
    <row r="25" spans="1:11" ht="40.5">
      <c r="A25" s="64">
        <v>19</v>
      </c>
      <c r="B25" s="73" t="s">
        <v>31</v>
      </c>
      <c r="C25" s="71" t="s">
        <v>29</v>
      </c>
      <c r="D25" s="66" t="s">
        <v>11</v>
      </c>
      <c r="E25" s="74">
        <v>165315</v>
      </c>
      <c r="F25" s="74">
        <v>41316.4</v>
      </c>
      <c r="G25" s="74">
        <v>206582</v>
      </c>
      <c r="H25" s="75">
        <v>20</v>
      </c>
      <c r="I25" s="74">
        <v>0</v>
      </c>
      <c r="J25" s="74">
        <v>2278</v>
      </c>
      <c r="K25" s="65" t="s">
        <v>53</v>
      </c>
    </row>
    <row r="26" spans="1:11" ht="15">
      <c r="A26" s="77">
        <v>20</v>
      </c>
      <c r="B26" s="73" t="s">
        <v>32</v>
      </c>
      <c r="C26" s="71" t="s">
        <v>29</v>
      </c>
      <c r="D26" s="66" t="s">
        <v>11</v>
      </c>
      <c r="E26" s="74">
        <v>152813</v>
      </c>
      <c r="F26" s="74">
        <v>15942.54</v>
      </c>
      <c r="G26" s="74"/>
      <c r="H26" s="75">
        <v>8.33</v>
      </c>
      <c r="I26" s="74">
        <v>0</v>
      </c>
      <c r="J26" s="74">
        <v>64518</v>
      </c>
      <c r="K26" s="65" t="s">
        <v>51</v>
      </c>
    </row>
    <row r="27" spans="1:11" ht="189">
      <c r="A27" s="64">
        <v>21</v>
      </c>
      <c r="B27" s="73" t="s">
        <v>33</v>
      </c>
      <c r="C27" s="71" t="s">
        <v>29</v>
      </c>
      <c r="D27" s="66" t="s">
        <v>11</v>
      </c>
      <c r="E27" s="74">
        <v>28702</v>
      </c>
      <c r="F27" s="74">
        <v>5164.57</v>
      </c>
      <c r="G27" s="74">
        <v>10329</v>
      </c>
      <c r="H27" s="75">
        <v>2</v>
      </c>
      <c r="I27" s="74">
        <v>0</v>
      </c>
      <c r="J27" s="74">
        <v>991</v>
      </c>
      <c r="K27" s="65" t="s">
        <v>50</v>
      </c>
    </row>
    <row r="28" spans="1:11" ht="15">
      <c r="A28" s="64">
        <v>22</v>
      </c>
      <c r="B28" s="65" t="s">
        <v>34</v>
      </c>
      <c r="C28" s="65" t="s">
        <v>35</v>
      </c>
      <c r="D28" s="66" t="s">
        <v>11</v>
      </c>
      <c r="E28" s="74">
        <v>3527832</v>
      </c>
      <c r="F28" s="74">
        <v>0</v>
      </c>
      <c r="G28" s="74"/>
      <c r="H28" s="75">
        <v>100</v>
      </c>
      <c r="I28" s="74">
        <v>370000</v>
      </c>
      <c r="J28" s="74">
        <v>30161</v>
      </c>
      <c r="K28" s="65"/>
    </row>
    <row r="29" spans="1:11" ht="15">
      <c r="A29" s="90"/>
      <c r="B29" s="90"/>
      <c r="C29" s="90"/>
      <c r="D29" s="91"/>
      <c r="E29" s="92">
        <f>SUM(E7:E28)</f>
        <v>117970501.94</v>
      </c>
      <c r="F29" s="92">
        <f>SUM(F7:F28)</f>
        <v>316845.28</v>
      </c>
      <c r="G29" s="92"/>
      <c r="H29" s="92"/>
      <c r="I29" s="92">
        <f>SUM(I7:I28)</f>
        <v>379049.37</v>
      </c>
      <c r="J29" s="92">
        <f>SUM(J7:J28)</f>
        <v>20171840.44</v>
      </c>
      <c r="K29" s="90"/>
    </row>
    <row r="32" s="48" customFormat="1" ht="12.75">
      <c r="A32" s="48" t="s">
        <v>44</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tabSelected="1" workbookViewId="0" topLeftCell="B1">
      <selection activeCell="P38" sqref="P38"/>
    </sheetView>
  </sheetViews>
  <sheetFormatPr defaultColWidth="9.140625" defaultRowHeight="15"/>
  <cols>
    <col min="1" max="1" width="3.7109375" style="98" hidden="1" customWidth="1"/>
    <col min="2" max="2" width="27.57421875" style="124" customWidth="1"/>
    <col min="3" max="3" width="12.28125" style="125" customWidth="1"/>
    <col min="4" max="4" width="11.00390625" style="125" hidden="1" customWidth="1"/>
    <col min="5" max="5" width="10.7109375" style="98" customWidth="1"/>
    <col min="6" max="6" width="1.1484375" style="98" hidden="1" customWidth="1"/>
    <col min="7" max="7" width="7.7109375" style="98" bestFit="1" customWidth="1"/>
    <col min="8" max="8" width="15.00390625" style="98" customWidth="1"/>
    <col min="9" max="9" width="16.7109375" style="98" customWidth="1"/>
    <col min="10" max="10" width="15.421875" style="98" customWidth="1"/>
    <col min="11" max="11" width="21.57421875" style="98" customWidth="1"/>
    <col min="12" max="12" width="17.7109375" style="98" hidden="1" customWidth="1"/>
    <col min="13" max="13" width="14.7109375" style="98" hidden="1" customWidth="1"/>
    <col min="14" max="14" width="10.8515625" style="98" hidden="1" customWidth="1"/>
    <col min="15" max="15" width="19.421875" style="127" hidden="1" customWidth="1"/>
    <col min="16" max="16" width="15.28125" style="137" bestFit="1" customWidth="1"/>
    <col min="17" max="24" width="9.140625" style="138" customWidth="1"/>
    <col min="25" max="16384" width="9.140625" style="98" customWidth="1"/>
  </cols>
  <sheetData>
    <row r="1" spans="2:24" s="124" customFormat="1" ht="18">
      <c r="B1" s="97" t="s">
        <v>0</v>
      </c>
      <c r="C1" s="175"/>
      <c r="D1" s="175"/>
      <c r="E1" s="97"/>
      <c r="F1" s="97"/>
      <c r="G1" s="97"/>
      <c r="H1" s="176"/>
      <c r="I1" s="176"/>
      <c r="J1" s="176"/>
      <c r="K1" s="97"/>
      <c r="L1" s="176"/>
      <c r="M1" s="176"/>
      <c r="O1" s="177"/>
      <c r="P1" s="183"/>
      <c r="Q1" s="184"/>
      <c r="R1" s="184"/>
      <c r="S1" s="184"/>
      <c r="T1" s="184"/>
      <c r="U1" s="184"/>
      <c r="V1" s="184"/>
      <c r="W1" s="184"/>
      <c r="X1" s="184"/>
    </row>
    <row r="2" spans="2:24" s="124" customFormat="1" ht="16.5">
      <c r="B2" s="99" t="s">
        <v>1</v>
      </c>
      <c r="C2" s="178"/>
      <c r="D2" s="178"/>
      <c r="F2" s="179"/>
      <c r="G2" s="180"/>
      <c r="H2" s="179" t="s">
        <v>134</v>
      </c>
      <c r="I2" s="181"/>
      <c r="J2" s="181"/>
      <c r="K2" s="99"/>
      <c r="L2" s="182"/>
      <c r="M2" s="182"/>
      <c r="O2" s="177"/>
      <c r="P2" s="183"/>
      <c r="Q2" s="184"/>
      <c r="R2" s="184"/>
      <c r="S2" s="184"/>
      <c r="T2" s="184"/>
      <c r="U2" s="184"/>
      <c r="V2" s="184"/>
      <c r="W2" s="184"/>
      <c r="X2" s="184"/>
    </row>
    <row r="3" spans="1:13" ht="15">
      <c r="A3" s="100"/>
      <c r="B3" s="101"/>
      <c r="C3" s="102"/>
      <c r="D3" s="102"/>
      <c r="E3" s="100"/>
      <c r="F3" s="100"/>
      <c r="G3" s="100"/>
      <c r="H3" s="103"/>
      <c r="I3" s="103"/>
      <c r="J3" s="103"/>
      <c r="K3" s="100"/>
      <c r="L3" s="103"/>
      <c r="M3" s="103"/>
    </row>
    <row r="4" spans="2:13" ht="15">
      <c r="B4" s="104" t="s">
        <v>2</v>
      </c>
      <c r="C4" s="105"/>
      <c r="D4" s="105"/>
      <c r="E4" s="104"/>
      <c r="F4" s="104"/>
      <c r="G4" s="104"/>
      <c r="H4" s="106"/>
      <c r="I4" s="106"/>
      <c r="J4" s="106"/>
      <c r="K4" s="104"/>
      <c r="L4" s="106"/>
      <c r="M4" s="106"/>
    </row>
    <row r="5" spans="1:24" s="110" customFormat="1" ht="9.75" customHeight="1">
      <c r="A5" s="107"/>
      <c r="B5" s="107"/>
      <c r="C5" s="108"/>
      <c r="D5" s="108"/>
      <c r="E5" s="107"/>
      <c r="F5" s="107"/>
      <c r="G5" s="107"/>
      <c r="H5" s="109"/>
      <c r="I5" s="109"/>
      <c r="J5" s="109"/>
      <c r="K5" s="129"/>
      <c r="L5" s="109"/>
      <c r="M5" s="204" t="s">
        <v>108</v>
      </c>
      <c r="N5" s="204"/>
      <c r="O5" s="204"/>
      <c r="P5" s="185"/>
      <c r="Q5" s="186"/>
      <c r="R5" s="186"/>
      <c r="S5" s="186"/>
      <c r="T5" s="186"/>
      <c r="U5" s="186"/>
      <c r="V5" s="186"/>
      <c r="W5" s="186"/>
      <c r="X5" s="186"/>
    </row>
    <row r="6" spans="1:24" s="112" customFormat="1" ht="84" customHeight="1">
      <c r="A6" s="14" t="s">
        <v>3</v>
      </c>
      <c r="B6" s="14" t="s">
        <v>4</v>
      </c>
      <c r="C6" s="14" t="s">
        <v>57</v>
      </c>
      <c r="D6" s="14" t="s">
        <v>104</v>
      </c>
      <c r="E6" s="14" t="s">
        <v>5</v>
      </c>
      <c r="F6" s="14" t="s">
        <v>106</v>
      </c>
      <c r="G6" s="14" t="s">
        <v>7</v>
      </c>
      <c r="H6" s="15" t="s">
        <v>83</v>
      </c>
      <c r="I6" s="15" t="s">
        <v>36</v>
      </c>
      <c r="J6" s="15" t="s">
        <v>84</v>
      </c>
      <c r="K6" s="14" t="s">
        <v>107</v>
      </c>
      <c r="L6" s="15" t="s">
        <v>100</v>
      </c>
      <c r="M6" s="15" t="s">
        <v>101</v>
      </c>
      <c r="N6" s="111" t="s">
        <v>85</v>
      </c>
      <c r="O6" s="126" t="s">
        <v>105</v>
      </c>
      <c r="P6" s="187"/>
      <c r="Q6" s="188"/>
      <c r="R6" s="188"/>
      <c r="S6" s="188"/>
      <c r="T6" s="188"/>
      <c r="U6" s="188"/>
      <c r="V6" s="188"/>
      <c r="W6" s="188"/>
      <c r="X6" s="188"/>
    </row>
    <row r="7" spans="1:16" s="138" customFormat="1" ht="32.25" customHeight="1">
      <c r="A7" s="130">
        <v>1</v>
      </c>
      <c r="B7" s="131" t="s">
        <v>9</v>
      </c>
      <c r="C7" s="159">
        <v>10019971000</v>
      </c>
      <c r="D7" s="159" t="s">
        <v>117</v>
      </c>
      <c r="E7" s="93" t="s">
        <v>138</v>
      </c>
      <c r="F7" s="95" t="s">
        <v>116</v>
      </c>
      <c r="G7" s="160">
        <v>10</v>
      </c>
      <c r="H7" s="94">
        <v>-34650</v>
      </c>
      <c r="I7" s="94">
        <v>8000</v>
      </c>
      <c r="J7" s="94">
        <v>80000</v>
      </c>
      <c r="K7" s="94">
        <v>-88287</v>
      </c>
      <c r="L7" s="94">
        <v>0</v>
      </c>
      <c r="M7" s="136" t="s">
        <v>86</v>
      </c>
      <c r="N7" s="141">
        <v>0</v>
      </c>
      <c r="O7" s="136" t="s">
        <v>132</v>
      </c>
      <c r="P7" s="137"/>
    </row>
    <row r="8" spans="1:15" ht="40.5" hidden="1">
      <c r="A8" s="64">
        <v>2</v>
      </c>
      <c r="B8" s="16" t="s">
        <v>12</v>
      </c>
      <c r="C8" s="66">
        <v>9423051003</v>
      </c>
      <c r="D8" s="66"/>
      <c r="E8" s="65" t="s">
        <v>10</v>
      </c>
      <c r="F8" s="95" t="s">
        <v>116</v>
      </c>
      <c r="G8" s="70">
        <v>20</v>
      </c>
      <c r="H8" s="67">
        <v>50441.71</v>
      </c>
      <c r="I8" s="67">
        <v>10000</v>
      </c>
      <c r="J8" s="67">
        <v>50000</v>
      </c>
      <c r="K8" s="67"/>
      <c r="L8" s="67">
        <v>0</v>
      </c>
      <c r="M8" s="115"/>
      <c r="N8" s="116"/>
      <c r="O8" s="128"/>
    </row>
    <row r="9" spans="1:16" s="138" customFormat="1" ht="31.5" customHeight="1">
      <c r="A9" s="130">
        <v>3</v>
      </c>
      <c r="B9" s="131" t="s">
        <v>13</v>
      </c>
      <c r="C9" s="132" t="s">
        <v>58</v>
      </c>
      <c r="D9" s="132" t="s">
        <v>118</v>
      </c>
      <c r="E9" s="95" t="s">
        <v>14</v>
      </c>
      <c r="F9" s="95" t="s">
        <v>116</v>
      </c>
      <c r="G9" s="133">
        <v>1.9</v>
      </c>
      <c r="H9" s="94">
        <v>120946076</v>
      </c>
      <c r="I9" s="94">
        <v>40455.29</v>
      </c>
      <c r="J9" s="94">
        <v>2129226</v>
      </c>
      <c r="K9" s="94">
        <v>303085</v>
      </c>
      <c r="L9" s="94">
        <v>654895</v>
      </c>
      <c r="M9" s="134" t="s">
        <v>87</v>
      </c>
      <c r="N9" s="135">
        <v>861.42</v>
      </c>
      <c r="O9" s="136" t="s">
        <v>133</v>
      </c>
      <c r="P9" s="137"/>
    </row>
    <row r="10" spans="1:16" s="138" customFormat="1" ht="31.5" customHeight="1">
      <c r="A10" s="130">
        <v>4</v>
      </c>
      <c r="B10" s="139" t="s">
        <v>59</v>
      </c>
      <c r="C10" s="140" t="s">
        <v>60</v>
      </c>
      <c r="D10" s="140" t="s">
        <v>109</v>
      </c>
      <c r="E10" s="95" t="s">
        <v>14</v>
      </c>
      <c r="F10" s="95" t="s">
        <v>110</v>
      </c>
      <c r="G10" s="133">
        <v>1.38</v>
      </c>
      <c r="H10" s="94">
        <v>844098.3</v>
      </c>
      <c r="I10" s="94">
        <v>3098</v>
      </c>
      <c r="J10" s="94">
        <v>227768</v>
      </c>
      <c r="K10" s="94">
        <v>616330.3</v>
      </c>
      <c r="L10" s="94">
        <v>0</v>
      </c>
      <c r="M10" s="134" t="s">
        <v>88</v>
      </c>
      <c r="N10" s="141">
        <v>0</v>
      </c>
      <c r="O10" s="136"/>
      <c r="P10" s="137"/>
    </row>
    <row r="11" spans="1:16" s="138" customFormat="1" ht="40.5">
      <c r="A11" s="130">
        <v>5</v>
      </c>
      <c r="B11" s="142" t="s">
        <v>15</v>
      </c>
      <c r="C11" s="140">
        <v>97368190589</v>
      </c>
      <c r="D11" s="140"/>
      <c r="E11" s="95" t="s">
        <v>14</v>
      </c>
      <c r="F11" s="95" t="s">
        <v>110</v>
      </c>
      <c r="G11" s="143">
        <v>2.56</v>
      </c>
      <c r="H11" s="96">
        <v>7776001.03</v>
      </c>
      <c r="I11" s="96">
        <v>15000</v>
      </c>
      <c r="J11" s="96">
        <v>585000</v>
      </c>
      <c r="K11" s="96">
        <v>1454840.41</v>
      </c>
      <c r="L11" s="96">
        <v>0</v>
      </c>
      <c r="M11" s="134" t="s">
        <v>88</v>
      </c>
      <c r="N11" s="141">
        <v>0</v>
      </c>
      <c r="O11" s="136"/>
      <c r="P11" s="137"/>
    </row>
    <row r="12" spans="1:16" s="138" customFormat="1" ht="40.5">
      <c r="A12" s="130">
        <v>6</v>
      </c>
      <c r="B12" s="142" t="s">
        <v>61</v>
      </c>
      <c r="C12" s="140">
        <v>92067000346</v>
      </c>
      <c r="D12" s="140" t="s">
        <v>111</v>
      </c>
      <c r="E12" s="95" t="s">
        <v>14</v>
      </c>
      <c r="F12" s="95" t="s">
        <v>110</v>
      </c>
      <c r="G12" s="143">
        <v>2.7</v>
      </c>
      <c r="H12" s="96">
        <v>11814303.82</v>
      </c>
      <c r="I12" s="96">
        <v>5164.57</v>
      </c>
      <c r="J12" s="96">
        <v>0</v>
      </c>
      <c r="K12" s="96">
        <v>10045018.02</v>
      </c>
      <c r="L12" s="96">
        <v>0</v>
      </c>
      <c r="M12" s="136" t="s">
        <v>112</v>
      </c>
      <c r="N12" s="144">
        <v>0</v>
      </c>
      <c r="O12" s="136" t="s">
        <v>113</v>
      </c>
      <c r="P12" s="137"/>
    </row>
    <row r="13" spans="1:24" s="154" customFormat="1" ht="40.5" hidden="1">
      <c r="A13" s="145">
        <v>7</v>
      </c>
      <c r="B13" s="146" t="s">
        <v>62</v>
      </c>
      <c r="C13" s="147">
        <v>6764560014</v>
      </c>
      <c r="D13" s="147"/>
      <c r="E13" s="148" t="s">
        <v>14</v>
      </c>
      <c r="F13" s="148"/>
      <c r="G13" s="149"/>
      <c r="H13" s="150"/>
      <c r="I13" s="150"/>
      <c r="J13" s="150"/>
      <c r="K13" s="150"/>
      <c r="L13" s="150"/>
      <c r="M13" s="151"/>
      <c r="N13" s="152"/>
      <c r="O13" s="153" t="s">
        <v>114</v>
      </c>
      <c r="P13" s="137"/>
      <c r="Q13" s="138"/>
      <c r="R13" s="138"/>
      <c r="S13" s="138"/>
      <c r="T13" s="138"/>
      <c r="U13" s="138"/>
      <c r="V13" s="138"/>
      <c r="W13" s="138"/>
      <c r="X13" s="138"/>
    </row>
    <row r="14" spans="1:16" s="138" customFormat="1" ht="40.5">
      <c r="A14" s="130">
        <v>8</v>
      </c>
      <c r="B14" s="142" t="s">
        <v>63</v>
      </c>
      <c r="C14" s="140">
        <v>90009000432</v>
      </c>
      <c r="D14" s="140" t="s">
        <v>115</v>
      </c>
      <c r="E14" s="95" t="s">
        <v>14</v>
      </c>
      <c r="F14" s="95" t="s">
        <v>110</v>
      </c>
      <c r="G14" s="143">
        <v>3.45</v>
      </c>
      <c r="H14" s="96">
        <v>427170</v>
      </c>
      <c r="I14" s="96">
        <v>14239</v>
      </c>
      <c r="J14" s="96">
        <v>427170</v>
      </c>
      <c r="K14" s="96">
        <v>80955.51</v>
      </c>
      <c r="L14" s="96">
        <v>0</v>
      </c>
      <c r="M14" s="134" t="s">
        <v>88</v>
      </c>
      <c r="N14" s="155">
        <v>0</v>
      </c>
      <c r="O14" s="136"/>
      <c r="P14" s="137"/>
    </row>
    <row r="15" spans="1:16" s="158" customFormat="1" ht="40.5">
      <c r="A15" s="130">
        <v>9</v>
      </c>
      <c r="B15" s="142" t="s">
        <v>19</v>
      </c>
      <c r="C15" s="140" t="s">
        <v>64</v>
      </c>
      <c r="D15" s="140"/>
      <c r="E15" s="95" t="s">
        <v>14</v>
      </c>
      <c r="F15" s="95" t="s">
        <v>116</v>
      </c>
      <c r="G15" s="143">
        <v>5.47</v>
      </c>
      <c r="H15" s="96">
        <v>991807.88</v>
      </c>
      <c r="I15" s="96">
        <v>26136.28</v>
      </c>
      <c r="J15" s="96">
        <v>477811.31</v>
      </c>
      <c r="K15" s="96">
        <v>26424.63</v>
      </c>
      <c r="L15" s="96">
        <v>5000</v>
      </c>
      <c r="M15" s="130" t="s">
        <v>89</v>
      </c>
      <c r="N15" s="156">
        <v>0</v>
      </c>
      <c r="O15" s="93">
        <v>2014</v>
      </c>
      <c r="P15" s="157"/>
    </row>
    <row r="16" spans="1:16" s="138" customFormat="1" ht="40.5">
      <c r="A16" s="130">
        <v>10</v>
      </c>
      <c r="B16" s="142" t="s">
        <v>20</v>
      </c>
      <c r="C16" s="140" t="s">
        <v>65</v>
      </c>
      <c r="D16" s="140" t="s">
        <v>119</v>
      </c>
      <c r="E16" s="95" t="s">
        <v>14</v>
      </c>
      <c r="F16" s="95" t="s">
        <v>116</v>
      </c>
      <c r="G16" s="143">
        <v>4.35</v>
      </c>
      <c r="H16" s="96">
        <v>467002</v>
      </c>
      <c r="I16" s="96">
        <v>5165</v>
      </c>
      <c r="J16" s="96">
        <v>134270</v>
      </c>
      <c r="K16" s="96">
        <v>901</v>
      </c>
      <c r="L16" s="96">
        <v>0</v>
      </c>
      <c r="M16" s="134" t="s">
        <v>88</v>
      </c>
      <c r="N16" s="141">
        <v>0</v>
      </c>
      <c r="O16" s="136"/>
      <c r="P16" s="137"/>
    </row>
    <row r="17" spans="1:16" s="138" customFormat="1" ht="54">
      <c r="A17" s="130">
        <v>11</v>
      </c>
      <c r="B17" s="142" t="s">
        <v>66</v>
      </c>
      <c r="C17" s="140">
        <v>94040540489</v>
      </c>
      <c r="D17" s="140" t="s">
        <v>120</v>
      </c>
      <c r="E17" s="95" t="s">
        <v>14</v>
      </c>
      <c r="F17" s="95" t="s">
        <v>110</v>
      </c>
      <c r="G17" s="161">
        <v>2.13</v>
      </c>
      <c r="H17" s="96">
        <v>10364152.21</v>
      </c>
      <c r="I17" s="96">
        <v>7746.85</v>
      </c>
      <c r="J17" s="96">
        <v>332352.21</v>
      </c>
      <c r="K17" s="96">
        <v>9775735.54</v>
      </c>
      <c r="L17" s="96">
        <v>0</v>
      </c>
      <c r="M17" s="134" t="s">
        <v>90</v>
      </c>
      <c r="N17" s="141">
        <v>0</v>
      </c>
      <c r="O17" s="162">
        <v>42483</v>
      </c>
      <c r="P17" s="137"/>
    </row>
    <row r="18" spans="1:16" s="138" customFormat="1" ht="54">
      <c r="A18" s="130">
        <v>12</v>
      </c>
      <c r="B18" s="142" t="s">
        <v>67</v>
      </c>
      <c r="C18" s="140" t="s">
        <v>68</v>
      </c>
      <c r="D18" s="140" t="s">
        <v>111</v>
      </c>
      <c r="E18" s="95" t="s">
        <v>14</v>
      </c>
      <c r="F18" s="95" t="s">
        <v>116</v>
      </c>
      <c r="G18" s="161">
        <v>5.55</v>
      </c>
      <c r="H18" s="96">
        <v>129060</v>
      </c>
      <c r="I18" s="163">
        <v>5164.57</v>
      </c>
      <c r="J18" s="163">
        <v>118785</v>
      </c>
      <c r="K18" s="96">
        <v>6175</v>
      </c>
      <c r="L18" s="96">
        <v>0</v>
      </c>
      <c r="M18" s="134" t="s">
        <v>91</v>
      </c>
      <c r="N18" s="141">
        <v>0</v>
      </c>
      <c r="O18" s="136" t="s">
        <v>121</v>
      </c>
      <c r="P18" s="137"/>
    </row>
    <row r="19" spans="1:15" ht="81">
      <c r="A19" s="64">
        <v>13</v>
      </c>
      <c r="B19" s="43" t="s">
        <v>69</v>
      </c>
      <c r="C19" s="119" t="s">
        <v>70</v>
      </c>
      <c r="D19" s="119" t="s">
        <v>122</v>
      </c>
      <c r="E19" s="71" t="s">
        <v>14</v>
      </c>
      <c r="F19" s="95" t="s">
        <v>116</v>
      </c>
      <c r="G19" s="75">
        <v>10</v>
      </c>
      <c r="H19" s="74">
        <v>34368</v>
      </c>
      <c r="I19" s="74">
        <v>2841.33</v>
      </c>
      <c r="J19" s="74">
        <v>0</v>
      </c>
      <c r="K19" s="74">
        <v>3361</v>
      </c>
      <c r="L19" s="74">
        <v>0</v>
      </c>
      <c r="M19" s="115" t="s">
        <v>123</v>
      </c>
      <c r="N19" s="116">
        <v>0</v>
      </c>
      <c r="O19" s="128" t="s">
        <v>126</v>
      </c>
    </row>
    <row r="20" spans="1:16" s="138" customFormat="1" ht="54">
      <c r="A20" s="130">
        <v>14</v>
      </c>
      <c r="B20" s="142" t="s">
        <v>71</v>
      </c>
      <c r="C20" s="140">
        <v>97578350015</v>
      </c>
      <c r="D20" s="140" t="s">
        <v>111</v>
      </c>
      <c r="E20" s="95" t="s">
        <v>14</v>
      </c>
      <c r="F20" s="95" t="s">
        <v>110</v>
      </c>
      <c r="G20" s="143">
        <v>4.55</v>
      </c>
      <c r="H20" s="96" t="s">
        <v>137</v>
      </c>
      <c r="I20" s="96">
        <v>2582.28</v>
      </c>
      <c r="J20" s="96">
        <v>0</v>
      </c>
      <c r="K20" s="96">
        <v>154018</v>
      </c>
      <c r="L20" s="96">
        <v>0</v>
      </c>
      <c r="M20" s="134" t="s">
        <v>92</v>
      </c>
      <c r="N20" s="155">
        <v>0</v>
      </c>
      <c r="O20" s="136" t="s">
        <v>124</v>
      </c>
      <c r="P20" s="137"/>
    </row>
    <row r="21" spans="1:16" s="138" customFormat="1" ht="54">
      <c r="A21" s="130">
        <v>15</v>
      </c>
      <c r="B21" s="142" t="s">
        <v>72</v>
      </c>
      <c r="C21" s="140" t="s">
        <v>73</v>
      </c>
      <c r="D21" s="140" t="s">
        <v>111</v>
      </c>
      <c r="E21" s="95" t="s">
        <v>14</v>
      </c>
      <c r="F21" s="95" t="s">
        <v>116</v>
      </c>
      <c r="G21" s="143">
        <v>0</v>
      </c>
      <c r="H21" s="96">
        <v>3908631</v>
      </c>
      <c r="I21" s="96">
        <v>0</v>
      </c>
      <c r="J21" s="96">
        <v>3813088</v>
      </c>
      <c r="K21" s="96">
        <v>95545</v>
      </c>
      <c r="L21" s="96">
        <v>0</v>
      </c>
      <c r="M21" s="134" t="s">
        <v>93</v>
      </c>
      <c r="N21" s="155">
        <v>0</v>
      </c>
      <c r="O21" s="136" t="s">
        <v>125</v>
      </c>
      <c r="P21" s="137"/>
    </row>
    <row r="22" spans="1:16" s="138" customFormat="1" ht="54">
      <c r="A22" s="130">
        <v>16</v>
      </c>
      <c r="B22" s="142" t="s">
        <v>76</v>
      </c>
      <c r="C22" s="140" t="s">
        <v>74</v>
      </c>
      <c r="D22" s="140"/>
      <c r="E22" s="93" t="s">
        <v>27</v>
      </c>
      <c r="F22" s="95" t="s">
        <v>116</v>
      </c>
      <c r="G22" s="143">
        <v>1.92</v>
      </c>
      <c r="H22" s="96">
        <v>394775</v>
      </c>
      <c r="I22" s="96">
        <v>7381.8</v>
      </c>
      <c r="J22" s="96">
        <v>383812</v>
      </c>
      <c r="K22" s="96">
        <v>11300</v>
      </c>
      <c r="L22" s="94">
        <v>0</v>
      </c>
      <c r="M22" s="134" t="s">
        <v>94</v>
      </c>
      <c r="N22" s="135">
        <v>23683</v>
      </c>
      <c r="O22" s="136" t="s">
        <v>127</v>
      </c>
      <c r="P22" s="137"/>
    </row>
    <row r="23" spans="1:24" s="174" customFormat="1" ht="15" hidden="1">
      <c r="A23" s="145">
        <v>17</v>
      </c>
      <c r="B23" s="146" t="s">
        <v>77</v>
      </c>
      <c r="C23" s="147" t="s">
        <v>75</v>
      </c>
      <c r="D23" s="147"/>
      <c r="E23" s="148" t="s">
        <v>29</v>
      </c>
      <c r="F23" s="148"/>
      <c r="G23" s="149">
        <v>50</v>
      </c>
      <c r="H23" s="150">
        <v>32285</v>
      </c>
      <c r="I23" s="150">
        <v>5000</v>
      </c>
      <c r="J23" s="150">
        <v>130000</v>
      </c>
      <c r="K23" s="150"/>
      <c r="L23" s="150">
        <v>0</v>
      </c>
      <c r="M23" s="145"/>
      <c r="N23" s="172"/>
      <c r="O23" s="173" t="s">
        <v>103</v>
      </c>
      <c r="P23" s="157"/>
      <c r="Q23" s="158"/>
      <c r="R23" s="158"/>
      <c r="S23" s="158"/>
      <c r="T23" s="158"/>
      <c r="U23" s="158"/>
      <c r="V23" s="158"/>
      <c r="W23" s="158"/>
      <c r="X23" s="158"/>
    </row>
    <row r="24" spans="1:16" s="138" customFormat="1" ht="54">
      <c r="A24" s="130">
        <v>18</v>
      </c>
      <c r="B24" s="142" t="s">
        <v>78</v>
      </c>
      <c r="C24" s="140" t="s">
        <v>79</v>
      </c>
      <c r="D24" s="140"/>
      <c r="E24" s="95" t="s">
        <v>29</v>
      </c>
      <c r="F24" s="71" t="s">
        <v>116</v>
      </c>
      <c r="G24" s="171">
        <v>20</v>
      </c>
      <c r="H24" s="163">
        <v>22500</v>
      </c>
      <c r="I24" s="96">
        <v>4500</v>
      </c>
      <c r="J24" s="96">
        <v>22500</v>
      </c>
      <c r="K24" s="163">
        <v>0</v>
      </c>
      <c r="L24" s="96">
        <v>0</v>
      </c>
      <c r="M24" s="134" t="s">
        <v>102</v>
      </c>
      <c r="N24" s="141"/>
      <c r="O24" s="136"/>
      <c r="P24" s="137"/>
    </row>
    <row r="25" spans="1:16" s="190" customFormat="1" ht="59.25" customHeight="1">
      <c r="A25" s="191">
        <v>19</v>
      </c>
      <c r="B25" s="192" t="s">
        <v>139</v>
      </c>
      <c r="C25" s="193" t="s">
        <v>80</v>
      </c>
      <c r="D25" s="193"/>
      <c r="E25" s="194" t="s">
        <v>29</v>
      </c>
      <c r="F25" s="194"/>
      <c r="G25" s="195">
        <v>20</v>
      </c>
      <c r="H25" s="196">
        <v>165315</v>
      </c>
      <c r="I25" s="196">
        <v>41316.4</v>
      </c>
      <c r="J25" s="196">
        <v>206582</v>
      </c>
      <c r="K25" s="196"/>
      <c r="L25" s="196">
        <v>0</v>
      </c>
      <c r="M25" s="197"/>
      <c r="N25" s="198"/>
      <c r="O25" s="199"/>
      <c r="P25" s="189"/>
    </row>
    <row r="26" spans="1:15" ht="27" customHeight="1">
      <c r="A26" s="64">
        <v>20</v>
      </c>
      <c r="B26" s="24" t="s">
        <v>81</v>
      </c>
      <c r="C26" s="118">
        <v>7642720580</v>
      </c>
      <c r="D26" s="140" t="s">
        <v>111</v>
      </c>
      <c r="E26" s="71" t="s">
        <v>29</v>
      </c>
      <c r="F26" s="71" t="s">
        <v>116</v>
      </c>
      <c r="G26" s="75">
        <v>0</v>
      </c>
      <c r="H26" s="74">
        <v>134303</v>
      </c>
      <c r="I26" s="74">
        <v>15942.54</v>
      </c>
      <c r="J26" s="74">
        <v>185924</v>
      </c>
      <c r="K26" s="74">
        <v>-27082</v>
      </c>
      <c r="L26" s="74">
        <v>0</v>
      </c>
      <c r="M26" s="115" t="s">
        <v>88</v>
      </c>
      <c r="N26" s="116">
        <v>0</v>
      </c>
      <c r="O26" s="169" t="s">
        <v>131</v>
      </c>
    </row>
    <row r="27" spans="1:16" s="138" customFormat="1" ht="54">
      <c r="A27" s="130">
        <v>21</v>
      </c>
      <c r="B27" s="142" t="s">
        <v>82</v>
      </c>
      <c r="C27" s="140">
        <v>4264541006</v>
      </c>
      <c r="D27" s="140"/>
      <c r="E27" s="95" t="s">
        <v>29</v>
      </c>
      <c r="F27" s="71" t="s">
        <v>116</v>
      </c>
      <c r="G27" s="143">
        <v>0</v>
      </c>
      <c r="H27" s="96">
        <v>33937</v>
      </c>
      <c r="I27" s="96">
        <v>5164.57</v>
      </c>
      <c r="J27" s="96">
        <v>15494</v>
      </c>
      <c r="K27" s="96">
        <v>63</v>
      </c>
      <c r="L27" s="96">
        <v>0</v>
      </c>
      <c r="M27" s="134" t="s">
        <v>136</v>
      </c>
      <c r="N27" s="141"/>
      <c r="O27" s="136"/>
      <c r="P27" s="137"/>
    </row>
    <row r="28" spans="1:16" s="138" customFormat="1" ht="24" customHeight="1">
      <c r="A28" s="130">
        <v>22</v>
      </c>
      <c r="B28" s="139" t="s">
        <v>34</v>
      </c>
      <c r="C28" s="168">
        <v>10211141006</v>
      </c>
      <c r="D28" s="168" t="s">
        <v>129</v>
      </c>
      <c r="E28" s="93" t="s">
        <v>35</v>
      </c>
      <c r="F28" s="93" t="s">
        <v>116</v>
      </c>
      <c r="G28" s="143">
        <v>100</v>
      </c>
      <c r="H28" s="96">
        <v>3583611</v>
      </c>
      <c r="I28" s="96">
        <v>0</v>
      </c>
      <c r="J28" s="96">
        <v>3432555</v>
      </c>
      <c r="K28" s="96">
        <v>151056</v>
      </c>
      <c r="L28" s="96">
        <v>200000</v>
      </c>
      <c r="M28" s="134" t="s">
        <v>130</v>
      </c>
      <c r="N28" s="141">
        <v>0</v>
      </c>
      <c r="O28" s="136" t="s">
        <v>127</v>
      </c>
      <c r="P28" s="137"/>
    </row>
    <row r="29" spans="1:15" ht="15" hidden="1">
      <c r="A29" s="65"/>
      <c r="B29" s="17"/>
      <c r="C29" s="120"/>
      <c r="D29" s="120"/>
      <c r="E29" s="65"/>
      <c r="F29" s="65"/>
      <c r="G29" s="74"/>
      <c r="H29" s="74"/>
      <c r="I29" s="74"/>
      <c r="J29" s="74"/>
      <c r="K29" s="74"/>
      <c r="L29" s="74"/>
      <c r="M29" s="115"/>
      <c r="N29" s="116"/>
      <c r="O29" s="128"/>
    </row>
    <row r="30" spans="1:15" s="137" customFormat="1" ht="42" customHeight="1">
      <c r="A30" s="134">
        <v>23</v>
      </c>
      <c r="B30" s="164" t="s">
        <v>95</v>
      </c>
      <c r="C30" s="165">
        <v>97806560583</v>
      </c>
      <c r="D30" s="140" t="s">
        <v>111</v>
      </c>
      <c r="E30" s="134" t="s">
        <v>96</v>
      </c>
      <c r="F30" s="134" t="s">
        <v>116</v>
      </c>
      <c r="G30" s="134">
        <v>14.3</v>
      </c>
      <c r="H30" s="166">
        <v>4636</v>
      </c>
      <c r="I30" s="166">
        <v>1000</v>
      </c>
      <c r="J30" s="166">
        <v>7000</v>
      </c>
      <c r="K30" s="166">
        <v>-2637</v>
      </c>
      <c r="L30" s="166">
        <v>0</v>
      </c>
      <c r="M30" s="134" t="s">
        <v>97</v>
      </c>
      <c r="N30" s="135">
        <v>0</v>
      </c>
      <c r="O30" s="167" t="s">
        <v>128</v>
      </c>
    </row>
    <row r="31" spans="1:24" s="123" customFormat="1" ht="13.5" hidden="1">
      <c r="A31" s="114">
        <v>24</v>
      </c>
      <c r="B31" s="170" t="s">
        <v>98</v>
      </c>
      <c r="C31" s="121"/>
      <c r="D31" s="121"/>
      <c r="E31" s="114"/>
      <c r="F31" s="114"/>
      <c r="G31" s="114"/>
      <c r="H31" s="114"/>
      <c r="I31" s="114"/>
      <c r="J31" s="114"/>
      <c r="K31" s="122"/>
      <c r="L31" s="114"/>
      <c r="M31" s="114" t="s">
        <v>99</v>
      </c>
      <c r="N31" s="117"/>
      <c r="O31" s="113" t="s">
        <v>135</v>
      </c>
      <c r="P31" s="137"/>
      <c r="Q31" s="137"/>
      <c r="R31" s="137"/>
      <c r="S31" s="137"/>
      <c r="T31" s="137"/>
      <c r="U31" s="137"/>
      <c r="V31" s="137"/>
      <c r="W31" s="137"/>
      <c r="X31" s="137"/>
    </row>
    <row r="33" spans="3:24" s="200" customFormat="1" ht="12.75">
      <c r="C33" s="201"/>
      <c r="D33" s="201"/>
      <c r="O33" s="202"/>
      <c r="P33" s="203"/>
      <c r="Q33" s="203"/>
      <c r="R33" s="203"/>
      <c r="S33" s="203"/>
      <c r="T33" s="203"/>
      <c r="U33" s="203"/>
      <c r="V33" s="203"/>
      <c r="W33" s="203"/>
      <c r="X33" s="203"/>
    </row>
  </sheetData>
  <mergeCells count="1">
    <mergeCell ref="M5:O5"/>
  </mergeCells>
  <printOptions/>
  <pageMargins left="0.1968503937007874" right="0.1968503937007874" top="0.1968503937007874" bottom="0.1968503937007874"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cp:keywords/>
  <dc:description/>
  <cp:lastModifiedBy>Utente Windows</cp:lastModifiedBy>
  <cp:lastPrinted>2015-11-12T15:00:32Z</cp:lastPrinted>
  <dcterms:created xsi:type="dcterms:W3CDTF">2013-10-17T11:03:31Z</dcterms:created>
  <dcterms:modified xsi:type="dcterms:W3CDTF">2016-02-01T16:26:52Z</dcterms:modified>
  <cp:category/>
  <cp:version/>
  <cp:contentType/>
  <cp:contentStatus/>
</cp:coreProperties>
</file>